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<sst xmlns="http://schemas.openxmlformats.org/spreadsheetml/2006/main" count="304" uniqueCount="103">
  <si>
    <t xml:space="preserve">Школа</t>
  </si>
  <si>
    <t xml:space="preserve">МОУ "Силинская 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</si>
  <si>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</si>
  <si>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</si>
  <si>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</si>
  <si>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</si>
  <si>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</si>
  <si>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Самылина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</si>
  <si>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</si>
  <si>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</si>
  <si>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</si>
  <si>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</si>
  <si>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</si>
  <si>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</si>
  <si>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</si>
  <si>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</si>
  <si>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</si>
  <si>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</si>
  <si>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</si>
  <si>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</si>
  <si>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</si>
  <si>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</si>
  <si>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</si>
  <si>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</si>
  <si>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</si>
  <si>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</si>
  <si>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</si>
  <si>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</si>
  <si>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из риса и пшена</t>
  </si>
  <si>
    <t xml:space="preserve">закуска</t>
  </si>
  <si>
    <t xml:space="preserve">Бутерброд с сыром</t>
  </si>
  <si>
    <t xml:space="preserve">125, 15</t>
  </si>
  <si>
    <t xml:space="preserve">гор.напиток</t>
  </si>
  <si>
    <t xml:space="preserve">кофейный напиток</t>
  </si>
  <si>
    <t xml:space="preserve">хлеб</t>
  </si>
  <si>
    <t xml:space="preserve">фрукты</t>
  </si>
  <si>
    <t xml:space="preserve">сладкое</t>
  </si>
  <si>
    <t xml:space="preserve">йогурт 1,5%</t>
  </si>
  <si>
    <t xml:space="preserve">итого</t>
  </si>
  <si>
    <t xml:space="preserve">Обед</t>
  </si>
  <si>
    <t xml:space="preserve">1 блюдо</t>
  </si>
  <si>
    <t xml:space="preserve">Суп картоф. С вермиш-ю,с мясом цыплят</t>
  </si>
  <si>
    <t xml:space="preserve">2 блюдо</t>
  </si>
  <si>
    <t xml:space="preserve">Суфле куриное</t>
  </si>
  <si>
    <t xml:space="preserve">гарнир</t>
  </si>
  <si>
    <t xml:space="preserve">Каша гречневая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</si>
  <si>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</si>
  <si>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</si>
  <si>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</si>
  <si>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</si>
  <si>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</si>
  <si>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</si>
  <si>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запеканка из творога со сгущенным молоком</t>
  </si>
  <si>
    <t xml:space="preserve">бутерброд с маслом</t>
  </si>
  <si>
    <t xml:space="preserve">какао с молоком</t>
  </si>
  <si>
    <t xml:space="preserve">печенье</t>
  </si>
  <si>
    <t xml:space="preserve">Щи из свеж капусты с курицей,со сметаной</t>
  </si>
  <si>
    <t xml:space="preserve">макаронник с мясом</t>
  </si>
  <si>
    <t xml:space="preserve"> </t>
  </si>
  <si>
    <t xml:space="preserve">биточек(котлета) куриная</t>
  </si>
  <si>
    <t xml:space="preserve">рис отварной</t>
  </si>
  <si>
    <t xml:space="preserve">компот из свежих яблок</t>
  </si>
  <si>
    <t xml:space="preserve">хлеб в/с(батон)</t>
  </si>
  <si>
    <t xml:space="preserve">яблоко 150-250гр.</t>
  </si>
  <si>
    <t xml:space="preserve">суп картофельный гороховый</t>
  </si>
  <si>
    <t xml:space="preserve">картофельное пюре</t>
  </si>
  <si>
    <t xml:space="preserve">рыба тушеная в томате с овощами</t>
  </si>
  <si>
    <t xml:space="preserve">кисель плодовоягодный</t>
  </si>
  <si>
    <t xml:space="preserve">хлеб ржаной</t>
  </si>
  <si>
    <t xml:space="preserve">каша молочная(гречневая) с маслом</t>
  </si>
  <si>
    <t xml:space="preserve">бутерброд горячий с сыром</t>
  </si>
  <si>
    <t xml:space="preserve">зефир 1 шт</t>
  </si>
  <si>
    <t xml:space="preserve">Борщ с мясом цыпл.,со сметаной</t>
  </si>
  <si>
    <t xml:space="preserve">Плов из птицы</t>
  </si>
  <si>
    <t xml:space="preserve">цыпленок,тушеный в соусе сметанном, макаронные изделия</t>
  </si>
  <si>
    <t xml:space="preserve">помидоры свежие</t>
  </si>
  <si>
    <t xml:space="preserve">Щи из свежей капусты с рыбой</t>
  </si>
  <si>
    <t xml:space="preserve">88/226</t>
  </si>
  <si>
    <t xml:space="preserve">Голубцы ленивые</t>
  </si>
  <si>
    <t xml:space="preserve">омлет натуральный</t>
  </si>
  <si>
    <t xml:space="preserve">Рассольник "Ленинградский" с мясом цыплят, со сметаной</t>
  </si>
  <si>
    <t xml:space="preserve">каша гречневая</t>
  </si>
  <si>
    <t xml:space="preserve">компот из яблок</t>
  </si>
  <si>
    <t xml:space="preserve">шницель рыбный натуральный, картофельное пюре</t>
  </si>
  <si>
    <t xml:space="preserve">суп картоф.с крупой, с рыбой</t>
  </si>
  <si>
    <t xml:space="preserve">цыпленок, тушенный в соусе</t>
  </si>
  <si>
    <t xml:space="preserve">компот</t>
  </si>
  <si>
    <t xml:space="preserve">яблоко 150-250гр</t>
  </si>
  <si>
    <t xml:space="preserve">Щи из свежей капусты с курицей, со сметаной </t>
  </si>
  <si>
    <t xml:space="preserve">Курица отварная</t>
  </si>
  <si>
    <t xml:space="preserve">Макаронные изделия отверные с маслом</t>
  </si>
  <si>
    <t xml:space="preserve">Компот с яблоками</t>
  </si>
  <si>
    <t xml:space="preserve">оладьи со сгущенным молоком</t>
  </si>
  <si>
    <t xml:space="preserve">яйцо вареное</t>
  </si>
  <si>
    <t xml:space="preserve">Суп картоф с горохом</t>
  </si>
  <si>
    <t xml:space="preserve">Рагу из птицы</t>
  </si>
  <si>
    <t xml:space="preserve">Кисель п/я из концентрированного порошка</t>
  </si>
  <si>
    <t xml:space="preserve">суп молочный с вермишелью</t>
  </si>
  <si>
    <t xml:space="preserve">чай с сахаром</t>
  </si>
  <si>
    <t xml:space="preserve">Щи с свежей капусты с рыбой</t>
  </si>
  <si>
    <t xml:space="preserve">Биточек(котлета)куриная</t>
  </si>
  <si>
    <t xml:space="preserve">Рис рассыпчатый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</si>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</sst>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name val="Calibri"/>
      <family val="0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4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7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3" xfId="22"/>
    <cellStyle name="Обычный 3 2" xfId="23"/>
    <cellStyle name="Обычный 4" xfId="24"/>
    <cellStyle name="Обычный 5" xfId="25"/>
    <cellStyle name="Обычный 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4" activeCellId="0" sqref="J4"/>
    </sheetView>
  </sheetViews>
  <sheetFormatPr defaultColWidth="9.12109375" defaultRowHeight="12.7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36.6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10.44</v>
      </c>
      <c r="H6" s="23" t="n">
        <v>11.11</v>
      </c>
      <c r="I6" s="23" t="n">
        <v>41.3</v>
      </c>
      <c r="J6" s="23" t="n">
        <v>307</v>
      </c>
      <c r="K6" s="24" t="n">
        <v>175</v>
      </c>
      <c r="L6" s="23" t="n">
        <v>16</v>
      </c>
    </row>
    <row r="7" customFormat="false" ht="14.2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60</v>
      </c>
      <c r="G7" s="30" t="n">
        <v>7.16</v>
      </c>
      <c r="H7" s="30" t="n">
        <v>2.25</v>
      </c>
      <c r="I7" s="30" t="n">
        <v>46.65</v>
      </c>
      <c r="J7" s="30" t="n">
        <v>319.86</v>
      </c>
      <c r="K7" s="31" t="s">
        <v>31</v>
      </c>
      <c r="L7" s="30" t="n">
        <v>17.11</v>
      </c>
    </row>
    <row r="8" customFormat="false" ht="14.2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3.12</v>
      </c>
      <c r="H8" s="30" t="n">
        <v>2.67</v>
      </c>
      <c r="I8" s="30" t="n">
        <v>14.17</v>
      </c>
      <c r="J8" s="30" t="n">
        <v>99.33</v>
      </c>
      <c r="K8" s="31" t="n">
        <v>379</v>
      </c>
      <c r="L8" s="30" t="n">
        <v>8.5</v>
      </c>
    </row>
    <row r="9" customFormat="false" ht="14.25" hidden="false" customHeight="false" outlineLevel="0" collapsed="false">
      <c r="A9" s="25"/>
      <c r="B9" s="26"/>
      <c r="C9" s="27"/>
      <c r="D9" s="32" t="s">
        <v>34</v>
      </c>
      <c r="E9" s="29"/>
      <c r="F9" s="30"/>
      <c r="G9" s="30"/>
      <c r="H9" s="30"/>
      <c r="I9" s="30"/>
      <c r="J9" s="30"/>
      <c r="K9" s="31"/>
      <c r="L9" s="30"/>
    </row>
    <row r="10" customFormat="false" ht="14.25" hidden="false" customHeight="false" outlineLevel="0" collapsed="false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customFormat="false" ht="14.25" hidden="false" customHeight="false" outlineLevel="0" collapsed="false">
      <c r="A11" s="25"/>
      <c r="B11" s="26"/>
      <c r="C11" s="27"/>
      <c r="D11" s="28" t="s">
        <v>36</v>
      </c>
      <c r="E11" s="29" t="s">
        <v>37</v>
      </c>
      <c r="F11" s="30" t="n">
        <v>115</v>
      </c>
      <c r="G11" s="30" t="n">
        <v>1.88</v>
      </c>
      <c r="H11" s="30" t="n">
        <v>17.88</v>
      </c>
      <c r="I11" s="30" t="n">
        <v>112.5</v>
      </c>
      <c r="J11" s="30" t="n">
        <v>140</v>
      </c>
      <c r="K11" s="31" t="n">
        <v>5.14</v>
      </c>
      <c r="L11" s="30" t="n">
        <v>28</v>
      </c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575</v>
      </c>
      <c r="G13" s="38" t="n">
        <f aca="false">SUM(G6:G12)</f>
        <v>22.6</v>
      </c>
      <c r="H13" s="38" t="n">
        <f aca="false">SUM(H6:H12)</f>
        <v>33.91</v>
      </c>
      <c r="I13" s="38" t="n">
        <f aca="false">SUM(I6:I12)</f>
        <v>214.62</v>
      </c>
      <c r="J13" s="38" t="n">
        <f aca="false">SUM(J6:J12)</f>
        <v>866.19</v>
      </c>
      <c r="K13" s="39"/>
      <c r="L13" s="38" t="n">
        <f aca="false">SUM(L6:L12)</f>
        <v>69.61</v>
      </c>
    </row>
    <row r="14" customFormat="false" ht="14.2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26.25" hidden="false" customHeight="false" outlineLevel="0" collapsed="false">
      <c r="A15" s="25"/>
      <c r="B15" s="26"/>
      <c r="C15" s="27"/>
      <c r="D15" s="32" t="s">
        <v>40</v>
      </c>
      <c r="E15" s="29" t="s">
        <v>41</v>
      </c>
      <c r="F15" s="30" t="n">
        <v>250</v>
      </c>
      <c r="G15" s="30" t="n">
        <v>6.43</v>
      </c>
      <c r="H15" s="30" t="n">
        <v>6.04</v>
      </c>
      <c r="I15" s="30" t="n">
        <v>17.4</v>
      </c>
      <c r="J15" s="30" t="n">
        <v>148.75</v>
      </c>
      <c r="K15" s="31" t="n">
        <v>101</v>
      </c>
      <c r="L15" s="30" t="n">
        <v>16.1</v>
      </c>
    </row>
    <row r="16" customFormat="false" ht="14.25" hidden="false" customHeight="false" outlineLevel="0" collapsed="false">
      <c r="A16" s="25"/>
      <c r="B16" s="26"/>
      <c r="C16" s="27"/>
      <c r="D16" s="32" t="s">
        <v>42</v>
      </c>
      <c r="E16" s="29" t="s">
        <v>43</v>
      </c>
      <c r="F16" s="30" t="n">
        <v>90</v>
      </c>
      <c r="G16" s="30" t="n">
        <v>15.63</v>
      </c>
      <c r="H16" s="30" t="n">
        <v>14.66</v>
      </c>
      <c r="I16" s="30" t="n">
        <v>1.72</v>
      </c>
      <c r="J16" s="30" t="n">
        <v>232</v>
      </c>
      <c r="K16" s="31" t="n">
        <v>229</v>
      </c>
      <c r="L16" s="30" t="n">
        <v>41.7</v>
      </c>
    </row>
    <row r="17" customFormat="false" ht="14.25" hidden="false" customHeight="false" outlineLevel="0" collapsed="false">
      <c r="A17" s="25"/>
      <c r="B17" s="26"/>
      <c r="C17" s="27"/>
      <c r="D17" s="32" t="s">
        <v>44</v>
      </c>
      <c r="E17" s="29" t="s">
        <v>45</v>
      </c>
      <c r="F17" s="30" t="n">
        <v>150</v>
      </c>
      <c r="G17" s="30" t="n">
        <v>4.6</v>
      </c>
      <c r="H17" s="30" t="n">
        <v>12.3</v>
      </c>
      <c r="I17" s="30" t="n">
        <v>22</v>
      </c>
      <c r="J17" s="30" t="n">
        <v>216.5</v>
      </c>
      <c r="K17" s="31" t="n">
        <v>171</v>
      </c>
      <c r="L17" s="30" t="n">
        <v>11.9</v>
      </c>
    </row>
    <row r="18" customFormat="false" ht="14.25" hidden="false" customHeight="false" outlineLevel="0" collapsed="false">
      <c r="A18" s="25"/>
      <c r="B18" s="26"/>
      <c r="C18" s="27"/>
      <c r="D18" s="32" t="s">
        <v>46</v>
      </c>
      <c r="E18" s="29" t="s">
        <v>47</v>
      </c>
      <c r="F18" s="30" t="n">
        <v>200</v>
      </c>
      <c r="G18" s="30" t="n">
        <v>0.44</v>
      </c>
      <c r="H18" s="30" t="n">
        <v>0.02</v>
      </c>
      <c r="I18" s="30" t="n">
        <v>27.6</v>
      </c>
      <c r="J18" s="30" t="n">
        <v>113.04</v>
      </c>
      <c r="K18" s="31" t="n">
        <v>349</v>
      </c>
      <c r="L18" s="30" t="n">
        <v>4.63</v>
      </c>
    </row>
    <row r="19" customFormat="false" ht="14.25" hidden="false" customHeight="false" outlineLevel="0" collapsed="false">
      <c r="A19" s="25"/>
      <c r="B19" s="26"/>
      <c r="C19" s="27"/>
      <c r="D19" s="32" t="s">
        <v>48</v>
      </c>
      <c r="E19" s="29"/>
      <c r="F19" s="30"/>
      <c r="G19" s="30"/>
      <c r="H19" s="30"/>
      <c r="I19" s="30"/>
      <c r="J19" s="30"/>
      <c r="K19" s="31"/>
      <c r="L19" s="30"/>
    </row>
    <row r="20" customFormat="false" ht="14.25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70</v>
      </c>
      <c r="G20" s="43" t="n">
        <v>4.62</v>
      </c>
      <c r="H20" s="43" t="n">
        <v>0.84</v>
      </c>
      <c r="I20" s="43" t="n">
        <v>23.28</v>
      </c>
      <c r="J20" s="43" t="n">
        <v>121.8</v>
      </c>
      <c r="K20" s="44" t="n">
        <v>1</v>
      </c>
      <c r="L20" s="30" t="n">
        <v>2.8</v>
      </c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25" hidden="false" customHeight="false" outlineLevel="0" collapsed="false">
      <c r="A23" s="33"/>
      <c r="B23" s="34"/>
      <c r="C23" s="35"/>
      <c r="D23" s="36" t="s">
        <v>38</v>
      </c>
      <c r="E23" s="37"/>
      <c r="F23" s="38" t="n">
        <f aca="false">SUM(F14:F22)</f>
        <v>760</v>
      </c>
      <c r="G23" s="38" t="n">
        <f aca="false">SUM(G14:G22)</f>
        <v>31.72</v>
      </c>
      <c r="H23" s="38" t="n">
        <f aca="false">SUM(H14:H22)</f>
        <v>33.86</v>
      </c>
      <c r="I23" s="38" t="n">
        <f aca="false">SUM(I14:I22)</f>
        <v>92</v>
      </c>
      <c r="J23" s="38" t="n">
        <f aca="false">SUM(J14:J22)</f>
        <v>832.09</v>
      </c>
      <c r="K23" s="39"/>
      <c r="L23" s="38" t="n">
        <f aca="false">SUM(L14:L22)</f>
        <v>77.13</v>
      </c>
    </row>
    <row r="24" customFormat="false" ht="14.2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51</v>
      </c>
      <c r="D24" s="47"/>
      <c r="E24" s="48"/>
      <c r="F24" s="49" t="n">
        <f aca="false">F13+F23</f>
        <v>1335</v>
      </c>
      <c r="G24" s="49" t="n">
        <f aca="false">G13+G23</f>
        <v>54.32</v>
      </c>
      <c r="H24" s="49" t="n">
        <f aca="false">H13+H23</f>
        <v>67.77</v>
      </c>
      <c r="I24" s="49" t="n">
        <f aca="false">I13+I23</f>
        <v>306.62</v>
      </c>
      <c r="J24" s="49" t="n">
        <f aca="false">J13+J23</f>
        <v>1698.28</v>
      </c>
      <c r="K24" s="49"/>
      <c r="L24" s="49" t="n">
        <f aca="false">L13+L23</f>
        <v>146.74</v>
      </c>
    </row>
    <row r="25" customFormat="false" ht="26.25" hidden="false" customHeight="false" outlineLevel="0" collapsed="false">
      <c r="A25" s="50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170</v>
      </c>
      <c r="G25" s="23" t="n">
        <v>27.9</v>
      </c>
      <c r="H25" s="23" t="n">
        <v>6.34</v>
      </c>
      <c r="I25" s="23" t="n">
        <v>32.66</v>
      </c>
      <c r="J25" s="23" t="n">
        <v>303.8</v>
      </c>
      <c r="K25" s="24" t="n">
        <v>223</v>
      </c>
      <c r="L25" s="23" t="n">
        <v>60.05</v>
      </c>
    </row>
    <row r="26" customFormat="false" ht="14.25" hidden="false" customHeight="false" outlineLevel="0" collapsed="false">
      <c r="A26" s="50"/>
      <c r="B26" s="26"/>
      <c r="C26" s="27"/>
      <c r="D26" s="28" t="s">
        <v>29</v>
      </c>
      <c r="E26" s="29" t="s">
        <v>53</v>
      </c>
      <c r="F26" s="30" t="n">
        <v>60</v>
      </c>
      <c r="G26" s="43" t="n">
        <v>3.01</v>
      </c>
      <c r="H26" s="43" t="n">
        <v>1.88</v>
      </c>
      <c r="I26" s="43" t="n">
        <v>20.57</v>
      </c>
      <c r="J26" s="30" t="n">
        <v>170.8</v>
      </c>
      <c r="K26" s="31" t="n">
        <v>14.125</v>
      </c>
      <c r="L26" s="30" t="n">
        <v>8.86</v>
      </c>
    </row>
    <row r="27" customFormat="false" ht="14.25" hidden="false" customHeight="false" outlineLevel="0" collapsed="false">
      <c r="A27" s="50"/>
      <c r="B27" s="26"/>
      <c r="C27" s="27"/>
      <c r="D27" s="32" t="s">
        <v>32</v>
      </c>
      <c r="E27" s="29" t="s">
        <v>54</v>
      </c>
      <c r="F27" s="30" t="n">
        <v>200</v>
      </c>
      <c r="G27" s="30" t="n">
        <v>4.2</v>
      </c>
      <c r="H27" s="30" t="n">
        <v>3.63</v>
      </c>
      <c r="I27" s="30" t="n">
        <v>17.26</v>
      </c>
      <c r="J27" s="30" t="n">
        <v>118.67</v>
      </c>
      <c r="K27" s="31" t="n">
        <v>382</v>
      </c>
      <c r="L27" s="30" t="n">
        <v>12.6</v>
      </c>
    </row>
    <row r="28" customFormat="false" ht="14.25" hidden="false" customHeight="false" outlineLevel="0" collapsed="false">
      <c r="A28" s="50"/>
      <c r="B28" s="26"/>
      <c r="C28" s="27"/>
      <c r="D28" s="32" t="s">
        <v>34</v>
      </c>
      <c r="E28" s="29"/>
      <c r="F28" s="30"/>
      <c r="G28" s="30"/>
      <c r="H28" s="30"/>
      <c r="I28" s="30"/>
      <c r="J28" s="30"/>
      <c r="K28" s="31"/>
      <c r="L28" s="30"/>
    </row>
    <row r="29" customFormat="false" ht="14.25" hidden="false" customHeight="false" outlineLevel="0" collapsed="false">
      <c r="A29" s="50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4.25" hidden="false" customHeight="false" outlineLevel="0" collapsed="false">
      <c r="A30" s="50"/>
      <c r="B30" s="26"/>
      <c r="C30" s="27"/>
      <c r="D30" s="28" t="s">
        <v>36</v>
      </c>
      <c r="E30" s="29" t="s">
        <v>55</v>
      </c>
      <c r="F30" s="30" t="n">
        <v>70</v>
      </c>
      <c r="G30" s="30" t="n">
        <v>3.2</v>
      </c>
      <c r="H30" s="30" t="n">
        <v>8.4</v>
      </c>
      <c r="I30" s="30" t="n">
        <v>34.25</v>
      </c>
      <c r="J30" s="30" t="n">
        <v>226</v>
      </c>
      <c r="K30" s="31"/>
      <c r="L30" s="30" t="n">
        <v>10</v>
      </c>
    </row>
    <row r="31" customFormat="false" ht="14.25" hidden="false" customHeight="false" outlineLevel="0" collapsed="false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25" hidden="false" customHeight="false" outlineLevel="0" collapsed="false">
      <c r="A32" s="51"/>
      <c r="B32" s="34"/>
      <c r="C32" s="35"/>
      <c r="D32" s="36" t="s">
        <v>38</v>
      </c>
      <c r="E32" s="37"/>
      <c r="F32" s="38" t="n">
        <f aca="false">SUM(F25:F31)</f>
        <v>500</v>
      </c>
      <c r="G32" s="38" t="n">
        <f aca="false">SUM(G25:G31)</f>
        <v>38.31</v>
      </c>
      <c r="H32" s="38" t="n">
        <f aca="false">SUM(H25:H31)</f>
        <v>20.25</v>
      </c>
      <c r="I32" s="38" t="n">
        <f aca="false">SUM(I25:I31)</f>
        <v>104.74</v>
      </c>
      <c r="J32" s="38" t="n">
        <f aca="false">SUM(J25:J31)</f>
        <v>819.27</v>
      </c>
      <c r="K32" s="39"/>
      <c r="L32" s="38" t="n">
        <f aca="false">SUM(L25:L31)</f>
        <v>91.51</v>
      </c>
    </row>
    <row r="33" customFormat="false" ht="14.2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26.25" hidden="false" customHeight="false" outlineLevel="0" collapsed="false">
      <c r="A34" s="50"/>
      <c r="B34" s="26"/>
      <c r="C34" s="27"/>
      <c r="D34" s="32" t="s">
        <v>40</v>
      </c>
      <c r="E34" s="29" t="s">
        <v>56</v>
      </c>
      <c r="F34" s="30" t="n">
        <v>250</v>
      </c>
      <c r="G34" s="30" t="n">
        <v>6.9</v>
      </c>
      <c r="H34" s="30" t="n">
        <v>9.2</v>
      </c>
      <c r="I34" s="30" t="n">
        <v>6.3</v>
      </c>
      <c r="J34" s="30" t="n">
        <v>170</v>
      </c>
      <c r="K34" s="31" t="n">
        <v>88</v>
      </c>
      <c r="L34" s="30" t="n">
        <v>18.2</v>
      </c>
    </row>
    <row r="35" customFormat="false" ht="14.25" hidden="false" customHeight="false" outlineLevel="0" collapsed="false">
      <c r="A35" s="50"/>
      <c r="B35" s="26"/>
      <c r="C35" s="27"/>
      <c r="D35" s="32" t="s">
        <v>42</v>
      </c>
      <c r="E35" s="29" t="s">
        <v>57</v>
      </c>
      <c r="F35" s="30" t="n">
        <v>180</v>
      </c>
      <c r="G35" s="43" t="n">
        <v>5.1</v>
      </c>
      <c r="H35" s="43" t="n">
        <v>7.5</v>
      </c>
      <c r="I35" s="43" t="n">
        <v>28.5</v>
      </c>
      <c r="J35" s="30" t="n">
        <v>203</v>
      </c>
      <c r="K35" s="31" t="n">
        <v>285</v>
      </c>
      <c r="L35" s="30" t="n">
        <v>33.2</v>
      </c>
    </row>
    <row r="36" customFormat="false" ht="14.25" hidden="false" customHeight="false" outlineLevel="0" collapsed="false">
      <c r="A36" s="50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4.25" hidden="false" customHeight="false" outlineLevel="0" collapsed="false">
      <c r="A37" s="50"/>
      <c r="B37" s="26"/>
      <c r="C37" s="27"/>
      <c r="D37" s="32" t="s">
        <v>46</v>
      </c>
      <c r="E37" s="29" t="s">
        <v>47</v>
      </c>
      <c r="F37" s="30" t="n">
        <v>200</v>
      </c>
      <c r="G37" s="30" t="n">
        <v>0.44</v>
      </c>
      <c r="H37" s="30" t="n">
        <v>0.02</v>
      </c>
      <c r="I37" s="30" t="n">
        <v>27.6</v>
      </c>
      <c r="J37" s="30" t="n">
        <v>113.04</v>
      </c>
      <c r="K37" s="31" t="n">
        <v>342</v>
      </c>
      <c r="L37" s="30" t="n">
        <v>4.63</v>
      </c>
    </row>
    <row r="38" customFormat="false" ht="14.25" hidden="false" customHeight="false" outlineLevel="0" collapsed="false">
      <c r="A38" s="50"/>
      <c r="B38" s="26"/>
      <c r="C38" s="27"/>
      <c r="D38" s="32" t="s">
        <v>48</v>
      </c>
      <c r="E38" s="29" t="s">
        <v>58</v>
      </c>
      <c r="F38" s="30" t="s">
        <v>58</v>
      </c>
      <c r="G38" s="30"/>
      <c r="H38" s="30"/>
      <c r="I38" s="30"/>
      <c r="J38" s="30"/>
      <c r="K38" s="31"/>
      <c r="L38" s="30"/>
    </row>
    <row r="39" customFormat="false" ht="14.25" hidden="false" customHeight="false" outlineLevel="0" collapsed="false">
      <c r="A39" s="50"/>
      <c r="B39" s="26"/>
      <c r="C39" s="27"/>
      <c r="D39" s="32" t="s">
        <v>49</v>
      </c>
      <c r="E39" s="29" t="s">
        <v>50</v>
      </c>
      <c r="F39" s="30" t="n">
        <v>70</v>
      </c>
      <c r="G39" s="43" t="n">
        <v>4.62</v>
      </c>
      <c r="H39" s="43" t="n">
        <v>0.84</v>
      </c>
      <c r="I39" s="43" t="n">
        <v>23.28</v>
      </c>
      <c r="J39" s="43" t="n">
        <v>121.8</v>
      </c>
      <c r="K39" s="44" t="n">
        <v>1</v>
      </c>
      <c r="L39" s="30" t="n">
        <v>2.8</v>
      </c>
    </row>
    <row r="40" customFormat="false" ht="14.25" hidden="false" customHeight="false" outlineLevel="0" collapsed="false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25" hidden="false" customHeight="false" outlineLevel="0" collapsed="false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25" hidden="false" customHeight="false" outlineLevel="0" collapsed="false">
      <c r="A42" s="51"/>
      <c r="B42" s="34"/>
      <c r="C42" s="35"/>
      <c r="D42" s="36" t="s">
        <v>38</v>
      </c>
      <c r="E42" s="37"/>
      <c r="F42" s="38" t="n">
        <f aca="false">SUM(F33:F41)</f>
        <v>700</v>
      </c>
      <c r="G42" s="38" t="n">
        <f aca="false">SUM(G33:G41)</f>
        <v>17.06</v>
      </c>
      <c r="H42" s="38" t="n">
        <f aca="false">SUM(H33:H41)</f>
        <v>17.56</v>
      </c>
      <c r="I42" s="38" t="n">
        <f aca="false">SUM(I33:I41)</f>
        <v>85.68</v>
      </c>
      <c r="J42" s="38" t="n">
        <f aca="false">SUM(J33:J41)</f>
        <v>607.84</v>
      </c>
      <c r="K42" s="39"/>
      <c r="L42" s="38" t="n">
        <f aca="false">SUM(L33:L41)</f>
        <v>58.83</v>
      </c>
    </row>
    <row r="43" customFormat="false" ht="15.75" hidden="false" customHeight="true" outlineLevel="0" collapsed="false">
      <c r="A43" s="52" t="n">
        <f aca="false">A25</f>
        <v>1</v>
      </c>
      <c r="B43" s="52" t="n">
        <f aca="false">B25</f>
        <v>2</v>
      </c>
      <c r="C43" s="47" t="s">
        <v>51</v>
      </c>
      <c r="D43" s="47"/>
      <c r="E43" s="48"/>
      <c r="F43" s="49" t="n">
        <f aca="false">F32+F42</f>
        <v>1200</v>
      </c>
      <c r="G43" s="49" t="n">
        <f aca="false">G32+G42</f>
        <v>55.37</v>
      </c>
      <c r="H43" s="49" t="n">
        <f aca="false">H32+H42</f>
        <v>37.81</v>
      </c>
      <c r="I43" s="49" t="n">
        <f aca="false">I32+I42</f>
        <v>190.42</v>
      </c>
      <c r="J43" s="49" t="n">
        <f aca="false">J32+J42</f>
        <v>1427.11</v>
      </c>
      <c r="K43" s="49"/>
      <c r="L43" s="49" t="n">
        <f aca="false">L32+L42</f>
        <v>150.34</v>
      </c>
    </row>
    <row r="44" customFormat="false" ht="14.2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59</v>
      </c>
      <c r="F44" s="23" t="n">
        <v>100</v>
      </c>
      <c r="G44" s="23" t="n">
        <v>11.45</v>
      </c>
      <c r="H44" s="23" t="n">
        <v>13.8</v>
      </c>
      <c r="I44" s="23" t="n">
        <v>10.18</v>
      </c>
      <c r="J44" s="23" t="n">
        <v>211</v>
      </c>
      <c r="K44" s="24" t="n">
        <v>295</v>
      </c>
      <c r="L44" s="23" t="n">
        <v>38.95</v>
      </c>
    </row>
    <row r="45" customFormat="false" ht="14.25" hidden="false" customHeight="false" outlineLevel="0" collapsed="false">
      <c r="A45" s="25"/>
      <c r="B45" s="26"/>
      <c r="C45" s="27"/>
      <c r="D45" s="28" t="s">
        <v>44</v>
      </c>
      <c r="E45" s="29" t="s">
        <v>60</v>
      </c>
      <c r="F45" s="30" t="n">
        <v>150</v>
      </c>
      <c r="G45" s="30" t="n">
        <v>3.85</v>
      </c>
      <c r="H45" s="30" t="n">
        <v>5.58</v>
      </c>
      <c r="I45" s="30" t="n">
        <v>70.07</v>
      </c>
      <c r="J45" s="30" t="n">
        <v>226</v>
      </c>
      <c r="K45" s="31" t="n">
        <v>304</v>
      </c>
      <c r="L45" s="30" t="n">
        <v>10.61</v>
      </c>
    </row>
    <row r="46" customFormat="false" ht="14.25" hidden="false" customHeight="false" outlineLevel="0" collapsed="false">
      <c r="A46" s="25"/>
      <c r="B46" s="26"/>
      <c r="C46" s="27"/>
      <c r="D46" s="32" t="s">
        <v>32</v>
      </c>
      <c r="E46" s="29" t="s">
        <v>61</v>
      </c>
      <c r="F46" s="30" t="n">
        <v>200</v>
      </c>
      <c r="G46" s="30" t="n">
        <v>0.2</v>
      </c>
      <c r="H46" s="30" t="n">
        <v>0</v>
      </c>
      <c r="I46" s="30" t="n">
        <v>27.2</v>
      </c>
      <c r="J46" s="30" t="n">
        <v>110</v>
      </c>
      <c r="K46" s="31" t="n">
        <v>342</v>
      </c>
      <c r="L46" s="30" t="n">
        <v>4.63</v>
      </c>
    </row>
    <row r="47" customFormat="false" ht="14.25" hidden="false" customHeight="false" outlineLevel="0" collapsed="false">
      <c r="A47" s="25"/>
      <c r="B47" s="26"/>
      <c r="C47" s="27"/>
      <c r="D47" s="32" t="s">
        <v>34</v>
      </c>
      <c r="E47" s="29" t="s">
        <v>62</v>
      </c>
      <c r="F47" s="30" t="n">
        <v>40</v>
      </c>
      <c r="G47" s="30" t="n">
        <v>3</v>
      </c>
      <c r="H47" s="30" t="n">
        <v>1.16</v>
      </c>
      <c r="I47" s="30" t="n">
        <v>20.56</v>
      </c>
      <c r="J47" s="30" t="n">
        <v>104.8</v>
      </c>
      <c r="K47" s="31" t="n">
        <v>125</v>
      </c>
      <c r="L47" s="30" t="n">
        <v>2.84</v>
      </c>
    </row>
    <row r="48" customFormat="false" ht="14.25" hidden="false" customHeight="false" outlineLevel="0" collapsed="false">
      <c r="A48" s="25"/>
      <c r="B48" s="26"/>
      <c r="C48" s="27"/>
      <c r="D48" s="32" t="s">
        <v>35</v>
      </c>
      <c r="E48" s="29" t="s">
        <v>63</v>
      </c>
      <c r="F48" s="30" t="n">
        <v>100</v>
      </c>
      <c r="G48" s="30" t="n">
        <v>1</v>
      </c>
      <c r="H48" s="30" t="n">
        <v>1</v>
      </c>
      <c r="I48" s="30" t="n">
        <v>24.8</v>
      </c>
      <c r="J48" s="30" t="n">
        <v>88</v>
      </c>
      <c r="K48" s="31" t="n">
        <v>338</v>
      </c>
      <c r="L48" s="30" t="n">
        <v>8.25</v>
      </c>
    </row>
    <row r="49" customFormat="false" ht="14.2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590</v>
      </c>
      <c r="G51" s="38" t="n">
        <f aca="false">SUM(G44:G50)</f>
        <v>19.5</v>
      </c>
      <c r="H51" s="38" t="n">
        <f aca="false">SUM(H44:H50)</f>
        <v>21.54</v>
      </c>
      <c r="I51" s="38" t="n">
        <f aca="false">SUM(I44:I50)</f>
        <v>152.81</v>
      </c>
      <c r="J51" s="38" t="n">
        <f aca="false">SUM(J44:J50)</f>
        <v>739.8</v>
      </c>
      <c r="K51" s="39"/>
      <c r="L51" s="38" t="n">
        <f aca="false">SUM(L44:L50)</f>
        <v>65.28</v>
      </c>
    </row>
    <row r="52" customFormat="false" ht="14.2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4.25" hidden="false" customHeight="false" outlineLevel="0" collapsed="false">
      <c r="A53" s="25"/>
      <c r="B53" s="26"/>
      <c r="C53" s="27"/>
      <c r="D53" s="32" t="s">
        <v>40</v>
      </c>
      <c r="E53" s="29" t="s">
        <v>64</v>
      </c>
      <c r="F53" s="30" t="n">
        <v>250</v>
      </c>
      <c r="G53" s="30" t="n">
        <v>11.25</v>
      </c>
      <c r="H53" s="30" t="n">
        <v>6.42</v>
      </c>
      <c r="I53" s="30" t="n">
        <v>17.3</v>
      </c>
      <c r="J53" s="30" t="n">
        <v>179</v>
      </c>
      <c r="K53" s="31" t="n">
        <v>102</v>
      </c>
      <c r="L53" s="30" t="n">
        <v>12.48</v>
      </c>
    </row>
    <row r="54" customFormat="false" ht="14.25" hidden="false" customHeight="false" outlineLevel="0" collapsed="false">
      <c r="A54" s="25"/>
      <c r="B54" s="26"/>
      <c r="C54" s="27"/>
      <c r="D54" s="32" t="s">
        <v>42</v>
      </c>
      <c r="E54" s="29" t="s">
        <v>65</v>
      </c>
      <c r="F54" s="30" t="n">
        <v>150</v>
      </c>
      <c r="G54" s="30" t="n">
        <v>3.2</v>
      </c>
      <c r="H54" s="30" t="n">
        <v>1.2</v>
      </c>
      <c r="I54" s="30" t="n">
        <v>22.4</v>
      </c>
      <c r="J54" s="30" t="n">
        <v>112</v>
      </c>
      <c r="K54" s="31" t="n">
        <v>312</v>
      </c>
      <c r="L54" s="30" t="n">
        <v>13.7</v>
      </c>
    </row>
    <row r="55" customFormat="false" ht="14.25" hidden="false" customHeight="false" outlineLevel="0" collapsed="false">
      <c r="A55" s="25"/>
      <c r="B55" s="26"/>
      <c r="C55" s="27"/>
      <c r="D55" s="32" t="s">
        <v>44</v>
      </c>
      <c r="E55" s="29" t="s">
        <v>66</v>
      </c>
      <c r="F55" s="30" t="n">
        <v>90</v>
      </c>
      <c r="G55" s="30" t="n">
        <v>11.33</v>
      </c>
      <c r="H55" s="30" t="n">
        <v>5.62</v>
      </c>
      <c r="I55" s="30" t="n">
        <v>4.24</v>
      </c>
      <c r="J55" s="30" t="n">
        <v>112.69</v>
      </c>
      <c r="K55" s="31" t="n">
        <v>229</v>
      </c>
      <c r="L55" s="30" t="n">
        <v>33.26</v>
      </c>
    </row>
    <row r="56" customFormat="false" ht="14.25" hidden="false" customHeight="false" outlineLevel="0" collapsed="false">
      <c r="A56" s="25"/>
      <c r="B56" s="26"/>
      <c r="C56" s="27"/>
      <c r="D56" s="32" t="s">
        <v>46</v>
      </c>
      <c r="E56" s="29" t="s">
        <v>67</v>
      </c>
      <c r="F56" s="30" t="n">
        <v>200</v>
      </c>
      <c r="G56" s="30" t="n">
        <v>0</v>
      </c>
      <c r="H56" s="30" t="n">
        <v>0</v>
      </c>
      <c r="I56" s="30" t="n">
        <v>34</v>
      </c>
      <c r="J56" s="30" t="n">
        <v>140</v>
      </c>
      <c r="K56" s="31" t="n">
        <v>591</v>
      </c>
      <c r="L56" s="30" t="n">
        <v>4.28</v>
      </c>
    </row>
    <row r="57" customFormat="false" ht="14.25" hidden="false" customHeight="false" outlineLevel="0" collapsed="false">
      <c r="A57" s="25"/>
      <c r="B57" s="26"/>
      <c r="C57" s="27"/>
      <c r="D57" s="32" t="s">
        <v>48</v>
      </c>
      <c r="E57" s="29"/>
      <c r="F57" s="30"/>
      <c r="G57" s="30"/>
      <c r="H57" s="30"/>
      <c r="I57" s="30"/>
      <c r="J57" s="30"/>
      <c r="K57" s="31"/>
      <c r="L57" s="30"/>
    </row>
    <row r="58" customFormat="false" ht="14.25" hidden="false" customHeight="false" outlineLevel="0" collapsed="false">
      <c r="A58" s="25"/>
      <c r="B58" s="26"/>
      <c r="C58" s="27"/>
      <c r="D58" s="32" t="s">
        <v>49</v>
      </c>
      <c r="E58" s="29" t="s">
        <v>68</v>
      </c>
      <c r="F58" s="30" t="n">
        <v>70</v>
      </c>
      <c r="G58" s="30" t="n">
        <v>4.62</v>
      </c>
      <c r="H58" s="30" t="n">
        <v>0.84</v>
      </c>
      <c r="I58" s="30" t="n">
        <v>23.28</v>
      </c>
      <c r="J58" s="30" t="n">
        <v>121.8</v>
      </c>
      <c r="K58" s="31" t="n">
        <v>1</v>
      </c>
      <c r="L58" s="30" t="n">
        <v>2.8</v>
      </c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2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760</v>
      </c>
      <c r="G61" s="38" t="n">
        <f aca="false">SUM(G52:G60)</f>
        <v>30.4</v>
      </c>
      <c r="H61" s="38" t="n">
        <f aca="false">SUM(H52:H60)</f>
        <v>14.08</v>
      </c>
      <c r="I61" s="38" t="n">
        <f aca="false">SUM(I52:I60)</f>
        <v>101.22</v>
      </c>
      <c r="J61" s="38" t="n">
        <f aca="false">SUM(J52:J60)</f>
        <v>665.49</v>
      </c>
      <c r="K61" s="39"/>
      <c r="L61" s="38" t="n">
        <f aca="false">SUM(L52:L60)</f>
        <v>66.52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51</v>
      </c>
      <c r="D62" s="47"/>
      <c r="E62" s="48"/>
      <c r="F62" s="49" t="n">
        <f aca="false">F51+F61</f>
        <v>1350</v>
      </c>
      <c r="G62" s="49" t="n">
        <f aca="false">G51+G61</f>
        <v>49.9</v>
      </c>
      <c r="H62" s="49" t="n">
        <f aca="false">H51+H61</f>
        <v>35.62</v>
      </c>
      <c r="I62" s="49" t="n">
        <f aca="false">I51+I61</f>
        <v>254.03</v>
      </c>
      <c r="J62" s="49" t="n">
        <f aca="false">J51+J61</f>
        <v>1405.29</v>
      </c>
      <c r="K62" s="49"/>
      <c r="L62" s="49" t="n">
        <f aca="false">L51+L61</f>
        <v>131.8</v>
      </c>
    </row>
    <row r="63" customFormat="false" ht="14.2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69</v>
      </c>
      <c r="F63" s="23" t="n">
        <v>200</v>
      </c>
      <c r="G63" s="23" t="n">
        <v>6.2</v>
      </c>
      <c r="H63" s="23" t="n">
        <v>4.075</v>
      </c>
      <c r="I63" s="23" t="n">
        <v>32.79</v>
      </c>
      <c r="J63" s="23" t="n">
        <v>203</v>
      </c>
      <c r="K63" s="24" t="n">
        <v>173</v>
      </c>
      <c r="L63" s="23" t="n">
        <v>20.23</v>
      </c>
    </row>
    <row r="64" customFormat="false" ht="14.25" hidden="false" customHeight="false" outlineLevel="0" collapsed="false">
      <c r="A64" s="25"/>
      <c r="B64" s="26"/>
      <c r="C64" s="27"/>
      <c r="D64" s="28" t="s">
        <v>29</v>
      </c>
      <c r="E64" s="29" t="s">
        <v>70</v>
      </c>
      <c r="F64" s="30" t="n">
        <v>60</v>
      </c>
      <c r="G64" s="30" t="n">
        <v>7.99</v>
      </c>
      <c r="H64" s="30" t="n">
        <v>13.24</v>
      </c>
      <c r="I64" s="30" t="n">
        <v>33.64</v>
      </c>
      <c r="J64" s="30" t="n">
        <v>250.13</v>
      </c>
      <c r="K64" s="31" t="n">
        <v>9</v>
      </c>
      <c r="L64" s="30" t="n">
        <v>13.28</v>
      </c>
    </row>
    <row r="65" customFormat="false" ht="14.25" hidden="false" customHeight="false" outlineLevel="0" collapsed="false">
      <c r="A65" s="25"/>
      <c r="B65" s="26"/>
      <c r="C65" s="27"/>
      <c r="D65" s="32" t="s">
        <v>32</v>
      </c>
      <c r="E65" s="29" t="s">
        <v>33</v>
      </c>
      <c r="F65" s="30" t="n">
        <v>200</v>
      </c>
      <c r="G65" s="30" t="n">
        <v>3.12</v>
      </c>
      <c r="H65" s="30" t="n">
        <v>2.67</v>
      </c>
      <c r="I65" s="30" t="n">
        <v>14.17</v>
      </c>
      <c r="J65" s="30" t="n">
        <v>99.33</v>
      </c>
      <c r="K65" s="31" t="n">
        <v>379</v>
      </c>
      <c r="L65" s="30" t="n">
        <v>8.5</v>
      </c>
    </row>
    <row r="66" customFormat="false" ht="14.25" hidden="false" customHeight="false" outlineLevel="0" collapsed="false">
      <c r="A66" s="25"/>
      <c r="B66" s="26"/>
      <c r="C66" s="27"/>
      <c r="D66" s="32" t="s">
        <v>34</v>
      </c>
      <c r="E66" s="29" t="s">
        <v>62</v>
      </c>
      <c r="F66" s="30" t="n">
        <v>40</v>
      </c>
      <c r="G66" s="30" t="n">
        <v>3</v>
      </c>
      <c r="H66" s="30" t="n">
        <v>1.16</v>
      </c>
      <c r="I66" s="30" t="n">
        <v>20.56</v>
      </c>
      <c r="J66" s="30" t="n">
        <v>104.8</v>
      </c>
      <c r="K66" s="31" t="n">
        <v>125</v>
      </c>
      <c r="L66" s="30" t="n">
        <v>2.85</v>
      </c>
    </row>
    <row r="67" customFormat="false" ht="14.25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4.25" hidden="false" customHeight="false" outlineLevel="0" collapsed="false">
      <c r="A68" s="25"/>
      <c r="B68" s="26"/>
      <c r="C68" s="27"/>
      <c r="D68" s="28" t="s">
        <v>36</v>
      </c>
      <c r="E68" s="29" t="s">
        <v>71</v>
      </c>
      <c r="F68" s="30" t="n">
        <v>50</v>
      </c>
      <c r="G68" s="30" t="n">
        <v>0.4</v>
      </c>
      <c r="H68" s="30" t="n">
        <v>0.05</v>
      </c>
      <c r="I68" s="30" t="n">
        <v>39.9</v>
      </c>
      <c r="J68" s="30" t="n">
        <v>162.86</v>
      </c>
      <c r="K68" s="31" t="n">
        <v>12.18</v>
      </c>
      <c r="L68" s="30" t="n">
        <v>9.4</v>
      </c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2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550</v>
      </c>
      <c r="G70" s="38" t="n">
        <f aca="false">SUM(G63:G69)</f>
        <v>20.71</v>
      </c>
      <c r="H70" s="38" t="n">
        <f aca="false">SUM(H63:H69)</f>
        <v>21.195</v>
      </c>
      <c r="I70" s="38" t="n">
        <f aca="false">SUM(I63:I69)</f>
        <v>141.06</v>
      </c>
      <c r="J70" s="38" t="n">
        <f aca="false">SUM(J63:J69)</f>
        <v>820.12</v>
      </c>
      <c r="K70" s="39"/>
      <c r="L70" s="38" t="n">
        <f aca="false">SUM(L63:L69)</f>
        <v>54.26</v>
      </c>
    </row>
    <row r="71" customFormat="false" ht="14.2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4.25" hidden="false" customHeight="false" outlineLevel="0" collapsed="false">
      <c r="A72" s="25"/>
      <c r="B72" s="26"/>
      <c r="C72" s="27"/>
      <c r="D72" s="32" t="s">
        <v>40</v>
      </c>
      <c r="E72" s="29" t="s">
        <v>72</v>
      </c>
      <c r="F72" s="30" t="n">
        <v>250</v>
      </c>
      <c r="G72" s="30" t="n">
        <v>6.37</v>
      </c>
      <c r="H72" s="30" t="n">
        <v>6.77</v>
      </c>
      <c r="I72" s="30" t="n">
        <v>13.78</v>
      </c>
      <c r="J72" s="30" t="n">
        <v>142</v>
      </c>
      <c r="K72" s="31" t="n">
        <v>82</v>
      </c>
      <c r="L72" s="30" t="n">
        <v>20.9</v>
      </c>
    </row>
    <row r="73" customFormat="false" ht="14.25" hidden="false" customHeight="false" outlineLevel="0" collapsed="false">
      <c r="A73" s="25"/>
      <c r="B73" s="26"/>
      <c r="C73" s="27"/>
      <c r="D73" s="32" t="s">
        <v>42</v>
      </c>
      <c r="E73" s="29" t="s">
        <v>73</v>
      </c>
      <c r="F73" s="30" t="n">
        <v>200</v>
      </c>
      <c r="G73" s="30" t="n">
        <v>9.07</v>
      </c>
      <c r="H73" s="30" t="n">
        <v>10.8</v>
      </c>
      <c r="I73" s="30" t="n">
        <v>17.2</v>
      </c>
      <c r="J73" s="30" t="n">
        <v>276</v>
      </c>
      <c r="K73" s="31" t="n">
        <v>291</v>
      </c>
      <c r="L73" s="30" t="n">
        <v>24.23</v>
      </c>
    </row>
    <row r="74" customFormat="false" ht="14.2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4.25" hidden="false" customHeight="false" outlineLevel="0" collapsed="false">
      <c r="A75" s="25"/>
      <c r="B75" s="26"/>
      <c r="C75" s="27"/>
      <c r="D75" s="32" t="s">
        <v>46</v>
      </c>
      <c r="E75" s="29" t="s">
        <v>61</v>
      </c>
      <c r="F75" s="30" t="n">
        <v>200</v>
      </c>
      <c r="G75" s="30" t="n">
        <v>0.44</v>
      </c>
      <c r="H75" s="30" t="n">
        <v>0.02</v>
      </c>
      <c r="I75" s="30" t="n">
        <v>27.6</v>
      </c>
      <c r="J75" s="30" t="n">
        <v>113.04</v>
      </c>
      <c r="K75" s="31" t="n">
        <v>342</v>
      </c>
      <c r="L75" s="30" t="n">
        <v>4.63</v>
      </c>
    </row>
    <row r="76" customFormat="false" ht="14.25" hidden="false" customHeight="false" outlineLevel="0" collapsed="false">
      <c r="A76" s="25"/>
      <c r="B76" s="26"/>
      <c r="C76" s="27"/>
      <c r="D76" s="32" t="s">
        <v>48</v>
      </c>
      <c r="E76" s="29"/>
      <c r="F76" s="30"/>
      <c r="G76" s="30"/>
      <c r="H76" s="30"/>
      <c r="I76" s="30"/>
      <c r="J76" s="30"/>
      <c r="K76" s="31"/>
      <c r="L76" s="30"/>
    </row>
    <row r="77" customFormat="false" ht="14.25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70</v>
      </c>
      <c r="G77" s="30" t="n">
        <v>4.62</v>
      </c>
      <c r="H77" s="30" t="n">
        <v>0.84</v>
      </c>
      <c r="I77" s="30" t="n">
        <v>23.28</v>
      </c>
      <c r="J77" s="30" t="n">
        <v>121.8</v>
      </c>
      <c r="K77" s="31" t="n">
        <v>1</v>
      </c>
      <c r="L77" s="30" t="n">
        <v>2.8</v>
      </c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2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720</v>
      </c>
      <c r="G80" s="38" t="n">
        <f aca="false">SUM(G71:G79)</f>
        <v>20.5</v>
      </c>
      <c r="H80" s="38" t="n">
        <f aca="false">SUM(H71:H79)</f>
        <v>18.43</v>
      </c>
      <c r="I80" s="38" t="n">
        <f aca="false">SUM(I71:I79)</f>
        <v>81.86</v>
      </c>
      <c r="J80" s="38" t="n">
        <f aca="false">SUM(J71:J79)</f>
        <v>652.84</v>
      </c>
      <c r="K80" s="39"/>
      <c r="L80" s="38" t="n">
        <f aca="false">SUM(L71:L79)</f>
        <v>52.56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51</v>
      </c>
      <c r="D81" s="47"/>
      <c r="E81" s="48"/>
      <c r="F81" s="49" t="n">
        <f aca="false">F70+F80</f>
        <v>1270</v>
      </c>
      <c r="G81" s="49" t="n">
        <f aca="false">G70+G80</f>
        <v>41.21</v>
      </c>
      <c r="H81" s="49" t="n">
        <f aca="false">H70+H80</f>
        <v>39.625</v>
      </c>
      <c r="I81" s="49" t="n">
        <f aca="false">I70+I80</f>
        <v>222.92</v>
      </c>
      <c r="J81" s="49" t="n">
        <f aca="false">J70+J80</f>
        <v>1472.96</v>
      </c>
      <c r="K81" s="49"/>
      <c r="L81" s="49" t="n">
        <f aca="false">L70+L80</f>
        <v>106.82</v>
      </c>
    </row>
    <row r="82" customFormat="false" ht="26.2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74</v>
      </c>
      <c r="F82" s="23" t="n">
        <v>250</v>
      </c>
      <c r="G82" s="23" t="n">
        <v>18.98</v>
      </c>
      <c r="H82" s="23" t="n">
        <v>23.53</v>
      </c>
      <c r="I82" s="23" t="n">
        <v>31.35</v>
      </c>
      <c r="J82" s="23" t="n">
        <v>274.1</v>
      </c>
      <c r="K82" s="24" t="n">
        <v>561.203</v>
      </c>
      <c r="L82" s="23" t="n">
        <v>47.41</v>
      </c>
    </row>
    <row r="83" customFormat="false" ht="14.25" hidden="false" customHeight="false" outlineLevel="0" collapsed="false">
      <c r="A83" s="25"/>
      <c r="B83" s="26"/>
      <c r="C83" s="27"/>
      <c r="D83" s="28" t="s">
        <v>44</v>
      </c>
      <c r="E83" s="29"/>
      <c r="F83" s="30"/>
      <c r="G83" s="30"/>
      <c r="H83" s="30"/>
      <c r="I83" s="30"/>
      <c r="J83" s="30"/>
      <c r="K83" s="31"/>
      <c r="L83" s="30"/>
    </row>
    <row r="84" customFormat="false" ht="14.25" hidden="false" customHeight="false" outlineLevel="0" collapsed="false">
      <c r="A84" s="25"/>
      <c r="B84" s="26"/>
      <c r="C84" s="27"/>
      <c r="D84" s="32" t="s">
        <v>32</v>
      </c>
      <c r="E84" s="29" t="s">
        <v>54</v>
      </c>
      <c r="F84" s="30" t="n">
        <v>200</v>
      </c>
      <c r="G84" s="30" t="n">
        <v>4.2</v>
      </c>
      <c r="H84" s="30" t="n">
        <v>3.63</v>
      </c>
      <c r="I84" s="30" t="n">
        <v>17.26</v>
      </c>
      <c r="J84" s="30" t="n">
        <v>118.67</v>
      </c>
      <c r="K84" s="31" t="n">
        <v>382</v>
      </c>
      <c r="L84" s="30" t="n">
        <v>15.71</v>
      </c>
    </row>
    <row r="85" customFormat="false" ht="14.25" hidden="false" customHeight="false" outlineLevel="0" collapsed="false">
      <c r="A85" s="25"/>
      <c r="B85" s="26"/>
      <c r="C85" s="27"/>
      <c r="D85" s="32" t="s">
        <v>34</v>
      </c>
      <c r="E85" s="29" t="s">
        <v>62</v>
      </c>
      <c r="F85" s="30" t="n">
        <v>40</v>
      </c>
      <c r="G85" s="30" t="n">
        <v>3</v>
      </c>
      <c r="H85" s="30" t="n">
        <v>1.16</v>
      </c>
      <c r="I85" s="30" t="n">
        <v>20.56</v>
      </c>
      <c r="J85" s="30" t="n">
        <v>104.8</v>
      </c>
      <c r="K85" s="31" t="n">
        <v>125</v>
      </c>
      <c r="L85" s="30" t="n">
        <v>2.85</v>
      </c>
    </row>
    <row r="86" customFormat="false" ht="14.25" hidden="false" customHeight="false" outlineLevel="0" collapsed="false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25"/>
      <c r="B87" s="26"/>
      <c r="C87" s="27"/>
      <c r="D87" s="28" t="s">
        <v>29</v>
      </c>
      <c r="E87" s="29" t="s">
        <v>75</v>
      </c>
      <c r="F87" s="30" t="n">
        <v>60</v>
      </c>
      <c r="G87" s="30" t="n">
        <v>0.36</v>
      </c>
      <c r="H87" s="30" t="n">
        <v>0</v>
      </c>
      <c r="I87" s="30" t="n">
        <v>2.28</v>
      </c>
      <c r="J87" s="30" t="n">
        <v>8.4</v>
      </c>
      <c r="K87" s="31" t="n">
        <v>71</v>
      </c>
      <c r="L87" s="30" t="n">
        <v>2.6</v>
      </c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2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550</v>
      </c>
      <c r="G89" s="38" t="n">
        <f aca="false">SUM(G82:G88)</f>
        <v>26.54</v>
      </c>
      <c r="H89" s="38" t="n">
        <f aca="false">SUM(H82:H88)</f>
        <v>28.32</v>
      </c>
      <c r="I89" s="38" t="n">
        <f aca="false">SUM(I82:I88)</f>
        <v>71.45</v>
      </c>
      <c r="J89" s="38" t="n">
        <f aca="false">SUM(J82:J88)</f>
        <v>505.97</v>
      </c>
      <c r="K89" s="39"/>
      <c r="L89" s="38" t="n">
        <f aca="false">SUM(L82:L88)</f>
        <v>68.57</v>
      </c>
    </row>
    <row r="90" customFormat="false" ht="14.2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4.25" hidden="false" customHeight="false" outlineLevel="0" collapsed="false">
      <c r="A91" s="25"/>
      <c r="B91" s="26"/>
      <c r="C91" s="27"/>
      <c r="D91" s="32" t="s">
        <v>40</v>
      </c>
      <c r="E91" s="29" t="s">
        <v>76</v>
      </c>
      <c r="F91" s="30" t="n">
        <v>270</v>
      </c>
      <c r="G91" s="43" t="n">
        <v>5.54</v>
      </c>
      <c r="H91" s="43" t="n">
        <v>3.02</v>
      </c>
      <c r="I91" s="43" t="n">
        <v>6.3</v>
      </c>
      <c r="J91" s="43" t="n">
        <v>75</v>
      </c>
      <c r="K91" s="31" t="s">
        <v>77</v>
      </c>
      <c r="L91" s="30" t="n">
        <v>13.4</v>
      </c>
    </row>
    <row r="92" customFormat="false" ht="14.25" hidden="false" customHeight="false" outlineLevel="0" collapsed="false">
      <c r="A92" s="25"/>
      <c r="B92" s="26"/>
      <c r="C92" s="27"/>
      <c r="D92" s="32" t="s">
        <v>42</v>
      </c>
      <c r="E92" s="29" t="s">
        <v>78</v>
      </c>
      <c r="F92" s="30" t="n">
        <v>160</v>
      </c>
      <c r="G92" s="43" t="n">
        <v>13.62</v>
      </c>
      <c r="H92" s="43" t="n">
        <v>13.25</v>
      </c>
      <c r="I92" s="43" t="n">
        <v>5.63</v>
      </c>
      <c r="J92" s="43" t="n">
        <v>397</v>
      </c>
      <c r="K92" s="31" t="n">
        <v>382</v>
      </c>
      <c r="L92" s="30" t="n">
        <v>37.67</v>
      </c>
    </row>
    <row r="93" customFormat="false" ht="14.25" hidden="false" customHeight="false" outlineLevel="0" collapsed="false">
      <c r="A93" s="25"/>
      <c r="B93" s="26"/>
      <c r="C93" s="27"/>
      <c r="D93" s="32" t="s">
        <v>44</v>
      </c>
      <c r="E93" s="29" t="s">
        <v>61</v>
      </c>
      <c r="F93" s="30" t="n">
        <v>200</v>
      </c>
      <c r="G93" s="30" t="n">
        <v>0.44</v>
      </c>
      <c r="H93" s="30" t="n">
        <v>0.02</v>
      </c>
      <c r="I93" s="30" t="n">
        <v>27.6</v>
      </c>
      <c r="J93" s="30" t="n">
        <v>113.04</v>
      </c>
      <c r="K93" s="31" t="n">
        <v>342</v>
      </c>
      <c r="L93" s="30" t="n">
        <v>4.63</v>
      </c>
    </row>
    <row r="94" customFormat="false" ht="14.25" hidden="false" customHeight="false" outlineLevel="0" collapsed="false">
      <c r="A94" s="25"/>
      <c r="B94" s="26"/>
      <c r="C94" s="27"/>
      <c r="D94" s="32" t="s">
        <v>46</v>
      </c>
      <c r="E94" s="29"/>
      <c r="F94" s="30"/>
      <c r="G94" s="30"/>
      <c r="H94" s="30"/>
      <c r="I94" s="30"/>
      <c r="J94" s="30"/>
      <c r="K94" s="31"/>
      <c r="L94" s="30"/>
    </row>
    <row r="95" customFormat="false" ht="14.25" hidden="false" customHeight="false" outlineLevel="0" collapsed="false">
      <c r="A95" s="25"/>
      <c r="B95" s="26"/>
      <c r="C95" s="27"/>
      <c r="D95" s="32" t="s">
        <v>48</v>
      </c>
      <c r="E95" s="29"/>
      <c r="F95" s="30"/>
      <c r="G95" s="30"/>
      <c r="H95" s="30"/>
      <c r="I95" s="30"/>
      <c r="J95" s="30"/>
      <c r="K95" s="31"/>
      <c r="L95" s="30"/>
    </row>
    <row r="96" customFormat="false" ht="14.25" hidden="false" customHeight="false" outlineLevel="0" collapsed="false">
      <c r="A96" s="25"/>
      <c r="B96" s="26"/>
      <c r="C96" s="27"/>
      <c r="D96" s="32" t="s">
        <v>49</v>
      </c>
      <c r="E96" s="29" t="s">
        <v>68</v>
      </c>
      <c r="F96" s="30" t="n">
        <v>70</v>
      </c>
      <c r="G96" s="30" t="n">
        <v>4.62</v>
      </c>
      <c r="H96" s="30" t="n">
        <v>0.84</v>
      </c>
      <c r="I96" s="30" t="n">
        <v>23.28</v>
      </c>
      <c r="J96" s="30" t="n">
        <v>121.8</v>
      </c>
      <c r="K96" s="31" t="n">
        <v>1</v>
      </c>
      <c r="L96" s="30" t="n">
        <v>2.8</v>
      </c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2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700</v>
      </c>
      <c r="G99" s="38" t="n">
        <f aca="false">SUM(G90:G98)</f>
        <v>24.22</v>
      </c>
      <c r="H99" s="38" t="n">
        <f aca="false">SUM(H90:H98)</f>
        <v>17.13</v>
      </c>
      <c r="I99" s="38" t="n">
        <f aca="false">SUM(I90:I98)</f>
        <v>62.81</v>
      </c>
      <c r="J99" s="38" t="n">
        <f aca="false">SUM(J90:J98)</f>
        <v>706.84</v>
      </c>
      <c r="K99" s="39"/>
      <c r="L99" s="38" t="n">
        <f aca="false">SUM(L90:L98)</f>
        <v>58.5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51</v>
      </c>
      <c r="D100" s="47"/>
      <c r="E100" s="48"/>
      <c r="F100" s="49" t="n">
        <f aca="false">F89+F99</f>
        <v>1250</v>
      </c>
      <c r="G100" s="49" t="n">
        <f aca="false">G89+G99</f>
        <v>50.76</v>
      </c>
      <c r="H100" s="49" t="n">
        <f aca="false">H89+H99</f>
        <v>45.45</v>
      </c>
      <c r="I100" s="49" t="n">
        <f aca="false">I89+I99</f>
        <v>134.26</v>
      </c>
      <c r="J100" s="49" t="n">
        <f aca="false">J89+J99</f>
        <v>1212.81</v>
      </c>
      <c r="K100" s="49"/>
      <c r="L100" s="49" t="n">
        <f aca="false">L89+L99</f>
        <v>127.07</v>
      </c>
    </row>
    <row r="101" customFormat="false" ht="14.2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79</v>
      </c>
      <c r="F101" s="23" t="n">
        <v>190</v>
      </c>
      <c r="G101" s="23" t="n">
        <v>10.3</v>
      </c>
      <c r="H101" s="23" t="n">
        <v>17</v>
      </c>
      <c r="I101" s="23" t="n">
        <v>1.6</v>
      </c>
      <c r="J101" s="23" t="n">
        <v>200</v>
      </c>
      <c r="K101" s="24" t="n">
        <v>210</v>
      </c>
      <c r="L101" s="23" t="n">
        <v>21.72</v>
      </c>
    </row>
    <row r="102" customFormat="false" ht="14.2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60</v>
      </c>
      <c r="G102" s="43" t="n">
        <v>7.16</v>
      </c>
      <c r="H102" s="43" t="n">
        <v>2.25</v>
      </c>
      <c r="I102" s="43" t="n">
        <v>46.65</v>
      </c>
      <c r="J102" s="43" t="n">
        <v>319.86</v>
      </c>
      <c r="K102" s="44" t="n">
        <v>15.125</v>
      </c>
      <c r="L102" s="43" t="n">
        <v>17.21</v>
      </c>
    </row>
    <row r="103" customFormat="false" ht="14.25" hidden="false" customHeight="false" outlineLevel="0" collapsed="false">
      <c r="A103" s="25"/>
      <c r="B103" s="26"/>
      <c r="C103" s="27"/>
      <c r="D103" s="32" t="s">
        <v>32</v>
      </c>
      <c r="E103" s="29" t="s">
        <v>33</v>
      </c>
      <c r="F103" s="30" t="n">
        <v>200</v>
      </c>
      <c r="G103" s="30" t="n">
        <v>3.12</v>
      </c>
      <c r="H103" s="30" t="n">
        <v>2.67</v>
      </c>
      <c r="I103" s="30" t="n">
        <v>14.17</v>
      </c>
      <c r="J103" s="30" t="n">
        <v>99.33</v>
      </c>
      <c r="K103" s="31" t="n">
        <v>379</v>
      </c>
      <c r="L103" s="30" t="n">
        <v>8.5</v>
      </c>
    </row>
    <row r="104" customFormat="false" ht="14.25" hidden="false" customHeight="false" outlineLevel="0" collapsed="false">
      <c r="A104" s="25"/>
      <c r="B104" s="26"/>
      <c r="C104" s="27"/>
      <c r="D104" s="32" t="s">
        <v>34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35</v>
      </c>
      <c r="E105" s="29" t="s">
        <v>63</v>
      </c>
      <c r="F105" s="30" t="n">
        <v>100</v>
      </c>
      <c r="G105" s="30" t="n">
        <v>1</v>
      </c>
      <c r="H105" s="30" t="n">
        <v>1</v>
      </c>
      <c r="I105" s="30" t="n">
        <v>24.8</v>
      </c>
      <c r="J105" s="30" t="n">
        <v>88</v>
      </c>
      <c r="K105" s="31" t="n">
        <v>338</v>
      </c>
      <c r="L105" s="30" t="n">
        <v>8.25</v>
      </c>
    </row>
    <row r="106" customFormat="false" ht="14.25" hidden="false" customHeight="false" outlineLevel="0" collapsed="false">
      <c r="A106" s="25"/>
      <c r="B106" s="26"/>
      <c r="C106" s="27"/>
      <c r="D106" s="28" t="s">
        <v>36</v>
      </c>
      <c r="E106" s="29"/>
      <c r="F106" s="30"/>
      <c r="G106" s="30"/>
      <c r="H106" s="30"/>
      <c r="I106" s="30"/>
      <c r="J106" s="30"/>
      <c r="K106" s="31"/>
      <c r="L106" s="30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2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550</v>
      </c>
      <c r="G108" s="38" t="n">
        <f aca="false">SUM(G101:G107)</f>
        <v>21.58</v>
      </c>
      <c r="H108" s="38" t="n">
        <f aca="false">SUM(H101:H107)</f>
        <v>22.92</v>
      </c>
      <c r="I108" s="38" t="n">
        <f aca="false">SUM(I101:I107)</f>
        <v>87.22</v>
      </c>
      <c r="J108" s="38" t="n">
        <f aca="false">SUM(J101:J107)</f>
        <v>707.19</v>
      </c>
      <c r="K108" s="39"/>
      <c r="L108" s="38" t="n">
        <f aca="false">SUM(L101:L107)</f>
        <v>55.68</v>
      </c>
    </row>
    <row r="109" customFormat="false" ht="14.2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27" hidden="false" customHeight="false" outlineLevel="0" collapsed="false">
      <c r="A110" s="25"/>
      <c r="B110" s="26"/>
      <c r="C110" s="27"/>
      <c r="D110" s="32" t="s">
        <v>40</v>
      </c>
      <c r="E110" s="29" t="s">
        <v>80</v>
      </c>
      <c r="F110" s="30" t="n">
        <v>275</v>
      </c>
      <c r="G110" s="43" t="n">
        <v>7.5</v>
      </c>
      <c r="H110" s="43" t="n">
        <v>10.47</v>
      </c>
      <c r="I110" s="43" t="n">
        <v>22</v>
      </c>
      <c r="J110" s="43" t="n">
        <v>169.25</v>
      </c>
      <c r="K110" s="44" t="n">
        <v>96</v>
      </c>
      <c r="L110" s="43" t="n">
        <v>18.33</v>
      </c>
    </row>
    <row r="111" customFormat="false" ht="14.25" hidden="false" customHeight="false" outlineLevel="0" collapsed="false">
      <c r="A111" s="25"/>
      <c r="B111" s="26"/>
      <c r="C111" s="27"/>
      <c r="D111" s="32" t="s">
        <v>42</v>
      </c>
      <c r="E111" s="22" t="s">
        <v>59</v>
      </c>
      <c r="F111" s="23" t="n">
        <v>75</v>
      </c>
      <c r="G111" s="30" t="n">
        <v>11.45</v>
      </c>
      <c r="H111" s="30" t="n">
        <v>13.8</v>
      </c>
      <c r="I111" s="30" t="n">
        <v>10.18</v>
      </c>
      <c r="J111" s="30" t="n">
        <v>211</v>
      </c>
      <c r="K111" s="31" t="n">
        <v>295</v>
      </c>
      <c r="L111" s="30" t="n">
        <v>38.95</v>
      </c>
    </row>
    <row r="112" customFormat="false" ht="14.25" hidden="false" customHeight="false" outlineLevel="0" collapsed="false">
      <c r="A112" s="25"/>
      <c r="B112" s="26"/>
      <c r="C112" s="27"/>
      <c r="D112" s="32" t="s">
        <v>44</v>
      </c>
      <c r="E112" s="29" t="s">
        <v>81</v>
      </c>
      <c r="F112" s="30" t="n">
        <v>160</v>
      </c>
      <c r="G112" s="43" t="n">
        <v>4.6</v>
      </c>
      <c r="H112" s="43" t="n">
        <v>12.3</v>
      </c>
      <c r="I112" s="43" t="n">
        <v>22</v>
      </c>
      <c r="J112" s="43" t="n">
        <v>216.5</v>
      </c>
      <c r="K112" s="44" t="n">
        <v>171</v>
      </c>
      <c r="L112" s="43" t="n">
        <v>12.84</v>
      </c>
    </row>
    <row r="113" customFormat="false" ht="14.25" hidden="false" customHeight="false" outlineLevel="0" collapsed="false">
      <c r="A113" s="25"/>
      <c r="B113" s="26"/>
      <c r="C113" s="27"/>
      <c r="D113" s="32" t="s">
        <v>46</v>
      </c>
      <c r="E113" s="29" t="s">
        <v>82</v>
      </c>
      <c r="F113" s="30" t="n">
        <v>200</v>
      </c>
      <c r="G113" s="30" t="n">
        <v>0.44</v>
      </c>
      <c r="H113" s="30" t="n">
        <v>0.02</v>
      </c>
      <c r="I113" s="30" t="n">
        <v>27.6</v>
      </c>
      <c r="J113" s="30" t="n">
        <v>113.04</v>
      </c>
      <c r="K113" s="31" t="n">
        <v>349</v>
      </c>
      <c r="L113" s="30" t="n">
        <v>4.63</v>
      </c>
    </row>
    <row r="114" customFormat="false" ht="14.25" hidden="false" customHeight="false" outlineLevel="0" collapsed="false">
      <c r="A114" s="25"/>
      <c r="B114" s="26"/>
      <c r="C114" s="27"/>
      <c r="D114" s="32" t="s">
        <v>48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49</v>
      </c>
      <c r="E115" s="29" t="s">
        <v>68</v>
      </c>
      <c r="F115" s="30" t="n">
        <v>70</v>
      </c>
      <c r="G115" s="30" t="n">
        <v>4.62</v>
      </c>
      <c r="H115" s="30" t="n">
        <v>0.84</v>
      </c>
      <c r="I115" s="30" t="n">
        <v>23.28</v>
      </c>
      <c r="J115" s="30" t="n">
        <v>121.8</v>
      </c>
      <c r="K115" s="31" t="n">
        <v>1</v>
      </c>
      <c r="L115" s="30" t="n">
        <v>2.8</v>
      </c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2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780</v>
      </c>
      <c r="G118" s="38" t="n">
        <f aca="false">SUM(G109:G117)</f>
        <v>28.61</v>
      </c>
      <c r="H118" s="38" t="n">
        <f aca="false">SUM(H109:H117)</f>
        <v>37.43</v>
      </c>
      <c r="I118" s="38" t="n">
        <f aca="false">SUM(I109:I117)</f>
        <v>105.06</v>
      </c>
      <c r="J118" s="38" t="n">
        <f aca="false">SUM(J109:J117)</f>
        <v>831.59</v>
      </c>
      <c r="K118" s="39"/>
      <c r="L118" s="38" t="n">
        <f aca="false">SUM(L109:L117)</f>
        <v>77.55</v>
      </c>
    </row>
    <row r="119" customFormat="false" ht="14.2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51</v>
      </c>
      <c r="D119" s="47"/>
      <c r="E119" s="48"/>
      <c r="F119" s="49" t="n">
        <f aca="false">F108+F118</f>
        <v>1330</v>
      </c>
      <c r="G119" s="49" t="n">
        <f aca="false">G108+G118</f>
        <v>50.19</v>
      </c>
      <c r="H119" s="49" t="n">
        <f aca="false">H108+H118</f>
        <v>60.35</v>
      </c>
      <c r="I119" s="49" t="n">
        <f aca="false">I108+I118</f>
        <v>192.28</v>
      </c>
      <c r="J119" s="49" t="n">
        <f aca="false">J108+J118</f>
        <v>1538.78</v>
      </c>
      <c r="K119" s="49"/>
      <c r="L119" s="49" t="n">
        <f aca="false">L108+L118</f>
        <v>133.23</v>
      </c>
    </row>
    <row r="120" customFormat="false" ht="26.25" hidden="false" customHeight="false" outlineLevel="0" collapsed="false">
      <c r="A120" s="50" t="n">
        <v>2</v>
      </c>
      <c r="B120" s="26" t="n">
        <v>2</v>
      </c>
      <c r="C120" s="20" t="s">
        <v>26</v>
      </c>
      <c r="D120" s="21" t="s">
        <v>27</v>
      </c>
      <c r="E120" s="22" t="s">
        <v>83</v>
      </c>
      <c r="F120" s="23" t="n">
        <v>230</v>
      </c>
      <c r="G120" s="23" t="n">
        <v>14.04</v>
      </c>
      <c r="H120" s="23" t="n">
        <v>13.13</v>
      </c>
      <c r="I120" s="23" t="n">
        <v>36.1</v>
      </c>
      <c r="J120" s="23" t="n">
        <v>314.27</v>
      </c>
      <c r="K120" s="24" t="n">
        <v>235.312</v>
      </c>
      <c r="L120" s="23" t="n">
        <v>37.84</v>
      </c>
    </row>
    <row r="121" customFormat="false" ht="14.25" hidden="false" customHeight="false" outlineLevel="0" collapsed="false">
      <c r="A121" s="50"/>
      <c r="B121" s="26"/>
      <c r="C121" s="27"/>
      <c r="D121" s="28" t="s">
        <v>44</v>
      </c>
      <c r="E121" s="29"/>
      <c r="F121" s="30"/>
      <c r="G121" s="30"/>
      <c r="H121" s="30"/>
      <c r="I121" s="30"/>
      <c r="J121" s="30"/>
      <c r="K121" s="31"/>
      <c r="L121" s="30"/>
    </row>
    <row r="122" customFormat="false" ht="14.25" hidden="false" customHeight="false" outlineLevel="0" collapsed="false">
      <c r="A122" s="50"/>
      <c r="B122" s="26"/>
      <c r="C122" s="27"/>
      <c r="D122" s="32" t="s">
        <v>32</v>
      </c>
      <c r="E122" s="29" t="s">
        <v>61</v>
      </c>
      <c r="F122" s="30" t="n">
        <v>200</v>
      </c>
      <c r="G122" s="30" t="n">
        <v>0.2</v>
      </c>
      <c r="H122" s="30" t="n">
        <v>0</v>
      </c>
      <c r="I122" s="30" t="n">
        <v>27.2</v>
      </c>
      <c r="J122" s="30" t="n">
        <v>110</v>
      </c>
      <c r="K122" s="31" t="n">
        <v>342</v>
      </c>
      <c r="L122" s="30" t="n">
        <v>4.63</v>
      </c>
    </row>
    <row r="123" customFormat="false" ht="14.25" hidden="false" customHeight="false" outlineLevel="0" collapsed="false">
      <c r="A123" s="50"/>
      <c r="B123" s="26"/>
      <c r="C123" s="27"/>
      <c r="D123" s="32" t="s">
        <v>34</v>
      </c>
      <c r="E123" s="29" t="s">
        <v>62</v>
      </c>
      <c r="F123" s="30" t="n">
        <v>40</v>
      </c>
      <c r="G123" s="30" t="n">
        <v>3</v>
      </c>
      <c r="H123" s="30" t="n">
        <v>1.16</v>
      </c>
      <c r="I123" s="30" t="n">
        <v>20.56</v>
      </c>
      <c r="J123" s="30" t="n">
        <v>104.8</v>
      </c>
      <c r="K123" s="31" t="n">
        <v>125</v>
      </c>
      <c r="L123" s="30" t="n">
        <v>2.85</v>
      </c>
    </row>
    <row r="124" customFormat="false" ht="14.25" hidden="false" customHeight="false" outlineLevel="0" collapsed="false">
      <c r="A124" s="50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25" hidden="false" customHeight="false" outlineLevel="0" collapsed="false">
      <c r="A125" s="50"/>
      <c r="B125" s="26"/>
      <c r="C125" s="27"/>
      <c r="D125" s="28" t="s">
        <v>29</v>
      </c>
      <c r="E125" s="29" t="s">
        <v>75</v>
      </c>
      <c r="F125" s="30" t="n">
        <v>60</v>
      </c>
      <c r="G125" s="30" t="n">
        <v>0.36</v>
      </c>
      <c r="H125" s="30" t="n">
        <v>0</v>
      </c>
      <c r="I125" s="30" t="n">
        <v>2.28</v>
      </c>
      <c r="J125" s="30" t="n">
        <v>8.4</v>
      </c>
      <c r="K125" s="31" t="n">
        <v>71</v>
      </c>
      <c r="L125" s="30" t="n">
        <v>2.6</v>
      </c>
    </row>
    <row r="126" customFormat="false" ht="14.25" hidden="false" customHeight="false" outlineLevel="0" collapsed="false">
      <c r="A126" s="50"/>
      <c r="B126" s="26"/>
      <c r="C126" s="27"/>
      <c r="D126" s="28" t="s">
        <v>36</v>
      </c>
      <c r="E126" s="29" t="s">
        <v>37</v>
      </c>
      <c r="F126" s="30" t="n">
        <v>125</v>
      </c>
      <c r="G126" s="30" t="n">
        <v>1.88</v>
      </c>
      <c r="H126" s="30" t="n">
        <v>17.88</v>
      </c>
      <c r="I126" s="30" t="n">
        <v>112.5</v>
      </c>
      <c r="J126" s="30" t="n">
        <v>140</v>
      </c>
      <c r="K126" s="31" t="n">
        <v>5.14</v>
      </c>
      <c r="L126" s="30" t="n">
        <v>28</v>
      </c>
    </row>
    <row r="127" customFormat="false" ht="14.25" hidden="false" customHeight="false" outlineLevel="0" collapsed="false">
      <c r="A127" s="51"/>
      <c r="B127" s="34"/>
      <c r="C127" s="35"/>
      <c r="D127" s="36" t="s">
        <v>38</v>
      </c>
      <c r="E127" s="37"/>
      <c r="F127" s="38" t="n">
        <f aca="false">SUM(F120:F126)</f>
        <v>655</v>
      </c>
      <c r="G127" s="38" t="n">
        <f aca="false">SUM(G120:G126)</f>
        <v>19.48</v>
      </c>
      <c r="H127" s="38" t="n">
        <f aca="false">SUM(H120:H126)</f>
        <v>32.17</v>
      </c>
      <c r="I127" s="38" t="n">
        <f aca="false">SUM(I120:I126)</f>
        <v>198.64</v>
      </c>
      <c r="J127" s="38" t="n">
        <f aca="false">SUM(J120:J126)</f>
        <v>677.47</v>
      </c>
      <c r="K127" s="39"/>
      <c r="L127" s="38" t="n">
        <f aca="false">SUM(L120:L126)</f>
        <v>75.92</v>
      </c>
    </row>
    <row r="128" customFormat="false" ht="14.2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4.25" hidden="false" customHeight="false" outlineLevel="0" collapsed="false">
      <c r="A129" s="50"/>
      <c r="B129" s="26"/>
      <c r="C129" s="27"/>
      <c r="D129" s="32" t="s">
        <v>40</v>
      </c>
      <c r="E129" s="29" t="s">
        <v>84</v>
      </c>
      <c r="F129" s="30" t="n">
        <v>250</v>
      </c>
      <c r="G129" s="53" t="n">
        <v>5.74</v>
      </c>
      <c r="H129" s="53" t="n">
        <v>3.02</v>
      </c>
      <c r="I129" s="53" t="n">
        <v>16.3</v>
      </c>
      <c r="J129" s="53" t="n">
        <v>107</v>
      </c>
      <c r="K129" s="54" t="n">
        <v>226</v>
      </c>
      <c r="L129" s="53" t="n">
        <v>13.04</v>
      </c>
    </row>
    <row r="130" customFormat="false" ht="14.25" hidden="false" customHeight="false" outlineLevel="0" collapsed="false">
      <c r="A130" s="50"/>
      <c r="B130" s="26"/>
      <c r="C130" s="27"/>
      <c r="D130" s="32" t="s">
        <v>42</v>
      </c>
      <c r="E130" s="29" t="s">
        <v>85</v>
      </c>
      <c r="F130" s="30" t="n">
        <v>100</v>
      </c>
      <c r="G130" s="53" t="n">
        <v>13.88</v>
      </c>
      <c r="H130" s="53" t="n">
        <v>16.03</v>
      </c>
      <c r="I130" s="53" t="n">
        <v>2.85</v>
      </c>
      <c r="J130" s="53" t="n">
        <v>112</v>
      </c>
      <c r="K130" s="54" t="n">
        <v>561</v>
      </c>
      <c r="L130" s="53" t="n">
        <v>32.3</v>
      </c>
    </row>
    <row r="131" customFormat="false" ht="14.25" hidden="false" customHeight="false" outlineLevel="0" collapsed="false">
      <c r="A131" s="50"/>
      <c r="B131" s="26"/>
      <c r="C131" s="27"/>
      <c r="D131" s="32" t="s">
        <v>44</v>
      </c>
      <c r="E131" s="29" t="s">
        <v>60</v>
      </c>
      <c r="F131" s="30" t="n">
        <v>150</v>
      </c>
      <c r="G131" s="53" t="n">
        <v>3.85</v>
      </c>
      <c r="H131" s="53" t="n">
        <v>5.58</v>
      </c>
      <c r="I131" s="53" t="n">
        <v>70.07</v>
      </c>
      <c r="J131" s="53" t="n">
        <v>226</v>
      </c>
      <c r="K131" s="54" t="n">
        <v>304</v>
      </c>
      <c r="L131" s="53" t="n">
        <v>8.61</v>
      </c>
    </row>
    <row r="132" customFormat="false" ht="14.25" hidden="false" customHeight="false" outlineLevel="0" collapsed="false">
      <c r="A132" s="50"/>
      <c r="B132" s="26"/>
      <c r="C132" s="27"/>
      <c r="D132" s="32" t="s">
        <v>46</v>
      </c>
      <c r="E132" s="29" t="s">
        <v>86</v>
      </c>
      <c r="F132" s="30" t="n">
        <v>200</v>
      </c>
      <c r="G132" s="53" t="n">
        <v>0.44</v>
      </c>
      <c r="H132" s="53" t="n">
        <v>0.02</v>
      </c>
      <c r="I132" s="53" t="n">
        <v>27.6</v>
      </c>
      <c r="J132" s="53" t="n">
        <v>113.04</v>
      </c>
      <c r="K132" s="54" t="n">
        <v>312</v>
      </c>
      <c r="L132" s="53" t="n">
        <v>3.48</v>
      </c>
    </row>
    <row r="133" customFormat="false" ht="14.25" hidden="false" customHeight="false" outlineLevel="0" collapsed="false">
      <c r="A133" s="50"/>
      <c r="B133" s="26"/>
      <c r="C133" s="27"/>
      <c r="D133" s="32" t="s">
        <v>48</v>
      </c>
      <c r="E133" s="29"/>
      <c r="F133" s="30" t="s">
        <v>58</v>
      </c>
      <c r="G133" s="30"/>
      <c r="H133" s="30"/>
      <c r="I133" s="30"/>
      <c r="J133" s="30"/>
      <c r="K133" s="31" t="s">
        <v>58</v>
      </c>
      <c r="L133" s="30"/>
    </row>
    <row r="134" customFormat="false" ht="14.25" hidden="false" customHeight="false" outlineLevel="0" collapsed="false">
      <c r="A134" s="50"/>
      <c r="B134" s="26"/>
      <c r="C134" s="27"/>
      <c r="D134" s="32" t="s">
        <v>49</v>
      </c>
      <c r="E134" s="29" t="s">
        <v>50</v>
      </c>
      <c r="F134" s="30" t="n">
        <v>70</v>
      </c>
      <c r="G134" s="30" t="n">
        <v>4.62</v>
      </c>
      <c r="H134" s="30" t="n">
        <v>0.84</v>
      </c>
      <c r="I134" s="30" t="n">
        <v>23.28</v>
      </c>
      <c r="J134" s="30" t="n">
        <v>121.8</v>
      </c>
      <c r="K134" s="31" t="n">
        <v>1</v>
      </c>
      <c r="L134" s="30" t="n">
        <v>2.8</v>
      </c>
    </row>
    <row r="135" customFormat="false" ht="14.25" hidden="false" customHeight="false" outlineLevel="0" collapsed="false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25" hidden="false" customHeight="false" outlineLevel="0" collapsed="false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25" hidden="false" customHeight="false" outlineLevel="0" collapsed="false">
      <c r="A137" s="51"/>
      <c r="B137" s="34"/>
      <c r="C137" s="35"/>
      <c r="D137" s="36" t="s">
        <v>38</v>
      </c>
      <c r="E137" s="37"/>
      <c r="F137" s="38" t="n">
        <f aca="false">SUM(F128:F136)</f>
        <v>770</v>
      </c>
      <c r="G137" s="38" t="n">
        <f aca="false">SUM(G128:G136)</f>
        <v>28.53</v>
      </c>
      <c r="H137" s="38" t="n">
        <f aca="false">SUM(H128:H136)</f>
        <v>25.49</v>
      </c>
      <c r="I137" s="38" t="n">
        <f aca="false">SUM(I128:I136)</f>
        <v>140.1</v>
      </c>
      <c r="J137" s="38" t="n">
        <f aca="false">SUM(J128:J136)</f>
        <v>679.84</v>
      </c>
      <c r="K137" s="39"/>
      <c r="L137" s="38" t="n">
        <f aca="false">SUM(L128:L136)</f>
        <v>60.23</v>
      </c>
    </row>
    <row r="138" customFormat="false" ht="14.25" hidden="false" customHeight="true" outlineLevel="0" collapsed="false">
      <c r="A138" s="52" t="n">
        <f aca="false">A120</f>
        <v>2</v>
      </c>
      <c r="B138" s="52" t="n">
        <f aca="false">B120</f>
        <v>2</v>
      </c>
      <c r="C138" s="47" t="s">
        <v>51</v>
      </c>
      <c r="D138" s="47"/>
      <c r="E138" s="48"/>
      <c r="F138" s="49" t="n">
        <f aca="false">F127+F137</f>
        <v>1425</v>
      </c>
      <c r="G138" s="49" t="n">
        <f aca="false">G127+G137</f>
        <v>48.01</v>
      </c>
      <c r="H138" s="49" t="n">
        <f aca="false">H127+H137</f>
        <v>57.66</v>
      </c>
      <c r="I138" s="49" t="n">
        <f aca="false">I127+I137</f>
        <v>338.74</v>
      </c>
      <c r="J138" s="49" t="n">
        <f aca="false">J127+J137</f>
        <v>1357.31</v>
      </c>
      <c r="K138" s="49"/>
      <c r="L138" s="49" t="n">
        <f aca="false">L127+L137</f>
        <v>136.15</v>
      </c>
    </row>
    <row r="139" customFormat="false" ht="26.2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52</v>
      </c>
      <c r="F139" s="23" t="n">
        <v>170</v>
      </c>
      <c r="G139" s="23" t="n">
        <v>27.9</v>
      </c>
      <c r="H139" s="23" t="n">
        <v>6.34</v>
      </c>
      <c r="I139" s="23" t="n">
        <v>32.66</v>
      </c>
      <c r="J139" s="23" t="n">
        <v>303.8</v>
      </c>
      <c r="K139" s="24" t="n">
        <v>223</v>
      </c>
      <c r="L139" s="23" t="n">
        <v>60.05</v>
      </c>
    </row>
    <row r="140" customFormat="false" ht="14.25" hidden="false" customHeight="false" outlineLevel="0" collapsed="false">
      <c r="A140" s="25"/>
      <c r="B140" s="26"/>
      <c r="C140" s="27"/>
      <c r="D140" s="28" t="s">
        <v>29</v>
      </c>
      <c r="E140" s="29" t="s">
        <v>30</v>
      </c>
      <c r="F140" s="30" t="n">
        <v>60</v>
      </c>
      <c r="G140" s="30" t="n">
        <v>7.16</v>
      </c>
      <c r="H140" s="30" t="n">
        <v>2.25</v>
      </c>
      <c r="I140" s="30" t="n">
        <v>46.65</v>
      </c>
      <c r="J140" s="30" t="n">
        <v>319.86</v>
      </c>
      <c r="K140" s="31" t="s">
        <v>31</v>
      </c>
      <c r="L140" s="30" t="n">
        <v>17.11</v>
      </c>
    </row>
    <row r="141" customFormat="false" ht="14.25" hidden="false" customHeight="false" outlineLevel="0" collapsed="false">
      <c r="A141" s="25"/>
      <c r="B141" s="26"/>
      <c r="C141" s="27"/>
      <c r="D141" s="32" t="s">
        <v>32</v>
      </c>
      <c r="E141" s="29" t="s">
        <v>54</v>
      </c>
      <c r="F141" s="30" t="n">
        <v>200</v>
      </c>
      <c r="G141" s="30" t="n">
        <v>4.2</v>
      </c>
      <c r="H141" s="30" t="n">
        <v>3.63</v>
      </c>
      <c r="I141" s="30" t="n">
        <v>17.26</v>
      </c>
      <c r="J141" s="30" t="n">
        <v>118.67</v>
      </c>
      <c r="K141" s="31" t="n">
        <v>382</v>
      </c>
      <c r="L141" s="30" t="n">
        <v>15.71</v>
      </c>
    </row>
    <row r="142" customFormat="false" ht="15.75" hidden="false" customHeight="true" outlineLevel="0" collapsed="false">
      <c r="A142" s="25"/>
      <c r="B142" s="26"/>
      <c r="C142" s="27"/>
      <c r="D142" s="32" t="s">
        <v>34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25" hidden="false" customHeight="false" outlineLevel="0" collapsed="false">
      <c r="A143" s="25"/>
      <c r="B143" s="26"/>
      <c r="C143" s="27"/>
      <c r="D143" s="32" t="s">
        <v>35</v>
      </c>
      <c r="E143" s="29" t="s">
        <v>87</v>
      </c>
      <c r="F143" s="30" t="n">
        <v>200</v>
      </c>
      <c r="G143" s="30" t="n">
        <v>0.8</v>
      </c>
      <c r="H143" s="30" t="n">
        <v>0.8</v>
      </c>
      <c r="I143" s="30" t="n">
        <v>19.6</v>
      </c>
      <c r="J143" s="30" t="n">
        <v>88</v>
      </c>
      <c r="K143" s="31" t="n">
        <v>338</v>
      </c>
      <c r="L143" s="30" t="n">
        <v>8.25</v>
      </c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630</v>
      </c>
      <c r="G146" s="38" t="n">
        <f aca="false">SUM(G139:G145)</f>
        <v>40.06</v>
      </c>
      <c r="H146" s="38" t="n">
        <f aca="false">SUM(H139:H145)</f>
        <v>13.02</v>
      </c>
      <c r="I146" s="38" t="n">
        <f aca="false">SUM(I139:I145)</f>
        <v>116.17</v>
      </c>
      <c r="J146" s="38" t="n">
        <f aca="false">SUM(J139:J145)</f>
        <v>830.33</v>
      </c>
      <c r="K146" s="39"/>
      <c r="L146" s="38" t="n">
        <f aca="false">SUM(L139:L145)</f>
        <v>101.12</v>
      </c>
    </row>
    <row r="147" customFormat="false" ht="14.2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26.25" hidden="false" customHeight="false" outlineLevel="0" collapsed="false">
      <c r="A148" s="25"/>
      <c r="B148" s="26"/>
      <c r="C148" s="27"/>
      <c r="D148" s="32" t="s">
        <v>40</v>
      </c>
      <c r="E148" s="29" t="s">
        <v>88</v>
      </c>
      <c r="F148" s="30" t="n">
        <v>280</v>
      </c>
      <c r="G148" s="53" t="n">
        <v>6.9</v>
      </c>
      <c r="H148" s="53" t="n">
        <v>9.2</v>
      </c>
      <c r="I148" s="53" t="n">
        <v>6.3</v>
      </c>
      <c r="J148" s="53" t="n">
        <v>104</v>
      </c>
      <c r="K148" s="54" t="n">
        <v>88</v>
      </c>
      <c r="L148" s="30" t="n">
        <v>12.48</v>
      </c>
    </row>
    <row r="149" customFormat="false" ht="14.25" hidden="false" customHeight="false" outlineLevel="0" collapsed="false">
      <c r="A149" s="25"/>
      <c r="B149" s="26"/>
      <c r="C149" s="27"/>
      <c r="D149" s="32" t="s">
        <v>42</v>
      </c>
      <c r="E149" s="29" t="s">
        <v>89</v>
      </c>
      <c r="F149" s="30" t="n">
        <v>90</v>
      </c>
      <c r="G149" s="30" t="n">
        <v>19.06</v>
      </c>
      <c r="H149" s="30" t="n">
        <v>14.02</v>
      </c>
      <c r="I149" s="30" t="n">
        <v>0</v>
      </c>
      <c r="J149" s="30" t="n">
        <v>195</v>
      </c>
      <c r="K149" s="31" t="n">
        <v>288</v>
      </c>
      <c r="L149" s="30" t="n">
        <v>38.3</v>
      </c>
    </row>
    <row r="150" customFormat="false" ht="26.25" hidden="false" customHeight="false" outlineLevel="0" collapsed="false">
      <c r="A150" s="25"/>
      <c r="B150" s="26"/>
      <c r="C150" s="27"/>
      <c r="D150" s="32" t="s">
        <v>44</v>
      </c>
      <c r="E150" s="29" t="s">
        <v>90</v>
      </c>
      <c r="F150" s="30" t="n">
        <v>155</v>
      </c>
      <c r="G150" s="30" t="n">
        <v>5.1</v>
      </c>
      <c r="H150" s="30" t="n">
        <v>7.5</v>
      </c>
      <c r="I150" s="30" t="n">
        <v>28.5</v>
      </c>
      <c r="J150" s="30" t="n">
        <v>203</v>
      </c>
      <c r="K150" s="31" t="n">
        <v>203</v>
      </c>
      <c r="L150" s="30" t="n">
        <v>12.06</v>
      </c>
    </row>
    <row r="151" customFormat="false" ht="14.25" hidden="false" customHeight="false" outlineLevel="0" collapsed="false">
      <c r="A151" s="25"/>
      <c r="B151" s="26"/>
      <c r="C151" s="27"/>
      <c r="D151" s="32" t="s">
        <v>46</v>
      </c>
      <c r="E151" s="29" t="s">
        <v>91</v>
      </c>
      <c r="F151" s="30" t="n">
        <v>200</v>
      </c>
      <c r="G151" s="30" t="n">
        <v>0.44</v>
      </c>
      <c r="H151" s="30" t="n">
        <v>0.02</v>
      </c>
      <c r="I151" s="30" t="n">
        <v>27.6</v>
      </c>
      <c r="J151" s="30" t="n">
        <v>113.04</v>
      </c>
      <c r="K151" s="31" t="n">
        <v>349</v>
      </c>
      <c r="L151" s="30" t="n">
        <v>4.63</v>
      </c>
    </row>
    <row r="152" customFormat="false" ht="14.25" hidden="false" customHeight="false" outlineLevel="0" collapsed="false">
      <c r="A152" s="25"/>
      <c r="B152" s="26"/>
      <c r="C152" s="27"/>
      <c r="D152" s="32" t="s">
        <v>48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4.25" hidden="false" customHeight="false" outlineLevel="0" collapsed="false">
      <c r="A153" s="25"/>
      <c r="B153" s="26"/>
      <c r="C153" s="27"/>
      <c r="D153" s="32" t="s">
        <v>49</v>
      </c>
      <c r="E153" s="29" t="s">
        <v>68</v>
      </c>
      <c r="F153" s="30" t="n">
        <v>70</v>
      </c>
      <c r="G153" s="30" t="n">
        <v>4.62</v>
      </c>
      <c r="H153" s="30" t="n">
        <v>0.84</v>
      </c>
      <c r="I153" s="30" t="n">
        <v>23.28</v>
      </c>
      <c r="J153" s="30" t="n">
        <v>121.8</v>
      </c>
      <c r="K153" s="31" t="n">
        <v>1</v>
      </c>
      <c r="L153" s="30" t="n">
        <v>2.8</v>
      </c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2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795</v>
      </c>
      <c r="G156" s="38" t="n">
        <f aca="false">SUM(G147:G155)</f>
        <v>36.12</v>
      </c>
      <c r="H156" s="38" t="n">
        <f aca="false">SUM(H147:H155)</f>
        <v>31.58</v>
      </c>
      <c r="I156" s="38" t="n">
        <f aca="false">SUM(I147:I155)</f>
        <v>85.68</v>
      </c>
      <c r="J156" s="38" t="n">
        <f aca="false">SUM(J147:J155)</f>
        <v>736.84</v>
      </c>
      <c r="K156" s="39"/>
      <c r="L156" s="38" t="n">
        <f aca="false">SUM(L147:L155)</f>
        <v>70.27</v>
      </c>
    </row>
    <row r="157" customFormat="false" ht="14.2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51</v>
      </c>
      <c r="D157" s="47"/>
      <c r="E157" s="48"/>
      <c r="F157" s="49" t="n">
        <f aca="false">F146+F156</f>
        <v>1425</v>
      </c>
      <c r="G157" s="49" t="n">
        <f aca="false">G146+G156</f>
        <v>76.18</v>
      </c>
      <c r="H157" s="49" t="n">
        <f aca="false">H146+H156</f>
        <v>44.6</v>
      </c>
      <c r="I157" s="49" t="n">
        <f aca="false">I146+I156</f>
        <v>201.85</v>
      </c>
      <c r="J157" s="49" t="n">
        <f aca="false">J146+J156</f>
        <v>1567.17</v>
      </c>
      <c r="K157" s="49"/>
      <c r="L157" s="49" t="n">
        <f aca="false">L146+L156</f>
        <v>171.39</v>
      </c>
    </row>
    <row r="158" customFormat="false" ht="14.2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92</v>
      </c>
      <c r="F158" s="23" t="n">
        <v>150</v>
      </c>
      <c r="G158" s="23" t="n">
        <v>7.94</v>
      </c>
      <c r="H158" s="23" t="n">
        <v>8.3</v>
      </c>
      <c r="I158" s="23" t="n">
        <v>42.7</v>
      </c>
      <c r="J158" s="23" t="n">
        <v>278.6</v>
      </c>
      <c r="K158" s="24" t="n">
        <v>401</v>
      </c>
      <c r="L158" s="23" t="n">
        <v>7.99</v>
      </c>
    </row>
    <row r="159" customFormat="false" ht="14.25" hidden="false" customHeight="false" outlineLevel="0" collapsed="false">
      <c r="A159" s="25"/>
      <c r="B159" s="26"/>
      <c r="C159" s="27"/>
      <c r="D159" s="55" t="s">
        <v>29</v>
      </c>
      <c r="E159" s="29" t="s">
        <v>93</v>
      </c>
      <c r="F159" s="30" t="n">
        <v>60</v>
      </c>
      <c r="G159" s="30" t="n">
        <v>3.6</v>
      </c>
      <c r="H159" s="30" t="n">
        <v>3.88</v>
      </c>
      <c r="I159" s="30" t="n">
        <v>0.16</v>
      </c>
      <c r="J159" s="30" t="n">
        <v>51</v>
      </c>
      <c r="K159" s="31" t="n">
        <v>209</v>
      </c>
      <c r="L159" s="30" t="n">
        <v>7.5</v>
      </c>
    </row>
    <row r="160" customFormat="false" ht="14.25" hidden="false" customHeight="false" outlineLevel="0" collapsed="false">
      <c r="A160" s="25"/>
      <c r="B160" s="26"/>
      <c r="C160" s="27"/>
      <c r="D160" s="32" t="s">
        <v>32</v>
      </c>
      <c r="E160" s="29" t="s">
        <v>33</v>
      </c>
      <c r="F160" s="30" t="n">
        <v>200</v>
      </c>
      <c r="G160" s="30" t="n">
        <v>3.12</v>
      </c>
      <c r="H160" s="30" t="n">
        <v>2.67</v>
      </c>
      <c r="I160" s="30" t="n">
        <v>14.17</v>
      </c>
      <c r="J160" s="30" t="n">
        <v>99.3</v>
      </c>
      <c r="K160" s="31" t="n">
        <v>379</v>
      </c>
      <c r="L160" s="30" t="n">
        <v>8.5</v>
      </c>
    </row>
    <row r="161" customFormat="false" ht="14.25" hidden="false" customHeight="false" outlineLevel="0" collapsed="false">
      <c r="A161" s="25"/>
      <c r="B161" s="26"/>
      <c r="C161" s="27"/>
      <c r="D161" s="32" t="s">
        <v>34</v>
      </c>
      <c r="E161" s="29" t="s">
        <v>62</v>
      </c>
      <c r="F161" s="30" t="n">
        <v>40</v>
      </c>
      <c r="G161" s="30" t="n">
        <v>3</v>
      </c>
      <c r="H161" s="30" t="n">
        <v>1.16</v>
      </c>
      <c r="I161" s="30" t="n">
        <v>20.56</v>
      </c>
      <c r="J161" s="30" t="n">
        <v>104.8</v>
      </c>
      <c r="K161" s="31" t="n">
        <v>125</v>
      </c>
      <c r="L161" s="30" t="n">
        <v>2.85</v>
      </c>
    </row>
    <row r="162" customFormat="false" ht="14.25" hidden="false" customHeight="false" outlineLevel="0" collapsed="false">
      <c r="A162" s="25"/>
      <c r="B162" s="26"/>
      <c r="C162" s="27"/>
      <c r="D162" s="32" t="s">
        <v>35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25" hidden="false" customHeight="false" outlineLevel="0" collapsed="false">
      <c r="A163" s="25"/>
      <c r="B163" s="26"/>
      <c r="C163" s="27"/>
      <c r="D163" s="55" t="s">
        <v>36</v>
      </c>
      <c r="E163" s="29" t="s">
        <v>37</v>
      </c>
      <c r="F163" s="30" t="n">
        <v>125</v>
      </c>
      <c r="G163" s="30" t="n">
        <v>1.88</v>
      </c>
      <c r="H163" s="30" t="n">
        <v>17.88</v>
      </c>
      <c r="I163" s="30" t="n">
        <v>112.5</v>
      </c>
      <c r="J163" s="30" t="n">
        <v>140</v>
      </c>
      <c r="K163" s="31" t="n">
        <v>5</v>
      </c>
      <c r="L163" s="30" t="n">
        <v>32</v>
      </c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575</v>
      </c>
      <c r="G165" s="38" t="n">
        <f aca="false">SUM(G158:G164)</f>
        <v>19.54</v>
      </c>
      <c r="H165" s="38" t="n">
        <f aca="false">SUM(H158:H164)</f>
        <v>33.89</v>
      </c>
      <c r="I165" s="38" t="n">
        <f aca="false">SUM(I158:I164)</f>
        <v>190.09</v>
      </c>
      <c r="J165" s="38" t="n">
        <f aca="false">SUM(J158:J164)</f>
        <v>673.7</v>
      </c>
      <c r="K165" s="39"/>
      <c r="L165" s="38" t="n">
        <f aca="false">SUM(L158:L164)</f>
        <v>58.84</v>
      </c>
    </row>
    <row r="166" customFormat="false" ht="14.2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4.25" hidden="false" customHeight="false" outlineLevel="0" collapsed="false">
      <c r="A167" s="25"/>
      <c r="B167" s="26"/>
      <c r="C167" s="27"/>
      <c r="D167" s="32" t="s">
        <v>40</v>
      </c>
      <c r="E167" s="29" t="s">
        <v>94</v>
      </c>
      <c r="F167" s="30" t="n">
        <v>270</v>
      </c>
      <c r="G167" s="30" t="n">
        <v>11.25</v>
      </c>
      <c r="H167" s="30" t="n">
        <v>6.42</v>
      </c>
      <c r="I167" s="30" t="n">
        <v>17.3</v>
      </c>
      <c r="J167" s="30" t="n">
        <v>179</v>
      </c>
      <c r="K167" s="31" t="n">
        <v>102</v>
      </c>
      <c r="L167" s="30" t="n">
        <v>13.02</v>
      </c>
    </row>
    <row r="168" customFormat="false" ht="14.25" hidden="false" customHeight="false" outlineLevel="0" collapsed="false">
      <c r="A168" s="25"/>
      <c r="B168" s="26"/>
      <c r="C168" s="27"/>
      <c r="D168" s="32" t="s">
        <v>42</v>
      </c>
      <c r="E168" s="29" t="s">
        <v>95</v>
      </c>
      <c r="F168" s="30" t="n">
        <v>200</v>
      </c>
      <c r="G168" s="30" t="n">
        <v>12</v>
      </c>
      <c r="H168" s="30" t="n">
        <v>15</v>
      </c>
      <c r="I168" s="30" t="n">
        <v>18</v>
      </c>
      <c r="J168" s="30" t="n">
        <v>250</v>
      </c>
      <c r="K168" s="31" t="n">
        <v>289</v>
      </c>
      <c r="L168" s="30" t="n">
        <v>37.5</v>
      </c>
    </row>
    <row r="169" customFormat="false" ht="14.2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26.25" hidden="false" customHeight="false" outlineLevel="0" collapsed="false">
      <c r="A170" s="25"/>
      <c r="B170" s="26"/>
      <c r="C170" s="27"/>
      <c r="D170" s="32" t="s">
        <v>46</v>
      </c>
      <c r="E170" s="29" t="s">
        <v>96</v>
      </c>
      <c r="F170" s="30" t="n">
        <v>200</v>
      </c>
      <c r="G170" s="30" t="n">
        <v>0</v>
      </c>
      <c r="H170" s="30" t="n">
        <v>0</v>
      </c>
      <c r="I170" s="30" t="n">
        <v>34</v>
      </c>
      <c r="J170" s="30" t="n">
        <v>140</v>
      </c>
      <c r="K170" s="31" t="n">
        <v>591</v>
      </c>
      <c r="L170" s="30" t="n">
        <v>4.28</v>
      </c>
    </row>
    <row r="171" customFormat="false" ht="14.25" hidden="false" customHeight="false" outlineLevel="0" collapsed="false">
      <c r="A171" s="25"/>
      <c r="B171" s="26"/>
      <c r="C171" s="27"/>
      <c r="D171" s="32" t="s">
        <v>48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4.25" hidden="false" customHeight="false" outlineLevel="0" collapsed="false">
      <c r="A172" s="25"/>
      <c r="B172" s="26"/>
      <c r="C172" s="27"/>
      <c r="D172" s="32" t="s">
        <v>49</v>
      </c>
      <c r="E172" s="29" t="s">
        <v>68</v>
      </c>
      <c r="F172" s="30" t="n">
        <v>70</v>
      </c>
      <c r="G172" s="30" t="n">
        <v>4.62</v>
      </c>
      <c r="H172" s="30" t="n">
        <v>0.84</v>
      </c>
      <c r="I172" s="30" t="n">
        <v>23.28</v>
      </c>
      <c r="J172" s="30" t="n">
        <v>121.8</v>
      </c>
      <c r="K172" s="31" t="n">
        <v>1</v>
      </c>
      <c r="L172" s="30" t="n">
        <v>2.8</v>
      </c>
    </row>
    <row r="173" customFormat="false" ht="14.2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2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740</v>
      </c>
      <c r="G175" s="38" t="n">
        <f aca="false">SUM(G166:G174)</f>
        <v>27.87</v>
      </c>
      <c r="H175" s="38" t="n">
        <f aca="false">SUM(H166:H174)</f>
        <v>22.26</v>
      </c>
      <c r="I175" s="38" t="n">
        <f aca="false">SUM(I166:I174)</f>
        <v>92.58</v>
      </c>
      <c r="J175" s="38" t="n">
        <f aca="false">SUM(J166:J174)</f>
        <v>690.8</v>
      </c>
      <c r="K175" s="39"/>
      <c r="L175" s="38" t="n">
        <f aca="false">SUM(L166:L174)</f>
        <v>57.6</v>
      </c>
    </row>
    <row r="176" customFormat="false" ht="14.2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51</v>
      </c>
      <c r="D176" s="47"/>
      <c r="E176" s="48"/>
      <c r="F176" s="49" t="n">
        <f aca="false">F165+F175</f>
        <v>1315</v>
      </c>
      <c r="G176" s="49" t="n">
        <f aca="false">G165+G175</f>
        <v>47.41</v>
      </c>
      <c r="H176" s="49" t="n">
        <f aca="false">H165+H175</f>
        <v>56.15</v>
      </c>
      <c r="I176" s="49" t="n">
        <f aca="false">I165+I175</f>
        <v>282.67</v>
      </c>
      <c r="J176" s="49" t="n">
        <f aca="false">J165+J175</f>
        <v>1364.5</v>
      </c>
      <c r="K176" s="49"/>
      <c r="L176" s="49" t="n">
        <f aca="false">L165+L175</f>
        <v>116.44</v>
      </c>
    </row>
    <row r="177" customFormat="false" ht="14.2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97</v>
      </c>
      <c r="F177" s="23" t="n">
        <v>200</v>
      </c>
      <c r="G177" s="23" t="n">
        <v>4.4</v>
      </c>
      <c r="H177" s="23" t="n">
        <v>3.76</v>
      </c>
      <c r="I177" s="23" t="n">
        <v>15.84</v>
      </c>
      <c r="J177" s="23" t="n">
        <v>116</v>
      </c>
      <c r="K177" s="24" t="n">
        <v>120</v>
      </c>
      <c r="L177" s="23" t="n">
        <v>18.3</v>
      </c>
    </row>
    <row r="178" customFormat="false" ht="14.25" hidden="false" customHeight="false" outlineLevel="0" collapsed="false">
      <c r="A178" s="25"/>
      <c r="B178" s="26"/>
      <c r="C178" s="27"/>
      <c r="D178" s="55" t="s">
        <v>29</v>
      </c>
      <c r="E178" s="29" t="s">
        <v>70</v>
      </c>
      <c r="F178" s="30" t="n">
        <v>60</v>
      </c>
      <c r="G178" s="30" t="n">
        <v>7.99</v>
      </c>
      <c r="H178" s="30" t="n">
        <v>13.24</v>
      </c>
      <c r="I178" s="30" t="n">
        <v>33.64</v>
      </c>
      <c r="J178" s="30" t="n">
        <v>250.13</v>
      </c>
      <c r="K178" s="31" t="n">
        <v>9</v>
      </c>
      <c r="L178" s="30" t="n">
        <v>24.59</v>
      </c>
    </row>
    <row r="179" customFormat="false" ht="14.25" hidden="false" customHeight="false" outlineLevel="0" collapsed="false">
      <c r="A179" s="25"/>
      <c r="B179" s="26"/>
      <c r="C179" s="27"/>
      <c r="D179" s="32" t="s">
        <v>32</v>
      </c>
      <c r="E179" s="29" t="s">
        <v>98</v>
      </c>
      <c r="F179" s="30" t="n">
        <v>200</v>
      </c>
      <c r="G179" s="30" t="n">
        <v>0.05</v>
      </c>
      <c r="H179" s="30" t="n">
        <v>0.01</v>
      </c>
      <c r="I179" s="30" t="n">
        <v>9.32</v>
      </c>
      <c r="J179" s="30" t="n">
        <v>37.33</v>
      </c>
      <c r="K179" s="31" t="n">
        <v>376</v>
      </c>
      <c r="L179" s="30" t="n">
        <v>1.62</v>
      </c>
    </row>
    <row r="180" customFormat="false" ht="14.25" hidden="false" customHeight="false" outlineLevel="0" collapsed="false">
      <c r="A180" s="25"/>
      <c r="B180" s="26"/>
      <c r="C180" s="27"/>
      <c r="D180" s="32" t="s">
        <v>34</v>
      </c>
      <c r="E180" s="29" t="s">
        <v>62</v>
      </c>
      <c r="F180" s="30" t="n">
        <v>40</v>
      </c>
      <c r="G180" s="30" t="n">
        <v>3</v>
      </c>
      <c r="H180" s="30" t="n">
        <v>1.16</v>
      </c>
      <c r="I180" s="30" t="n">
        <v>20.56</v>
      </c>
      <c r="J180" s="30" t="n">
        <v>104.8</v>
      </c>
      <c r="K180" s="31" t="n">
        <v>125</v>
      </c>
      <c r="L180" s="30" t="n">
        <v>2.85</v>
      </c>
    </row>
    <row r="181" customFormat="false" ht="14.25" hidden="false" customHeight="false" outlineLevel="0" collapsed="false">
      <c r="A181" s="25"/>
      <c r="B181" s="26"/>
      <c r="C181" s="27"/>
      <c r="D181" s="32" t="s">
        <v>35</v>
      </c>
      <c r="E181" s="29" t="s">
        <v>87</v>
      </c>
      <c r="F181" s="30" t="n">
        <v>200</v>
      </c>
      <c r="G181" s="30" t="n">
        <v>0.8</v>
      </c>
      <c r="H181" s="30" t="n">
        <v>0.8</v>
      </c>
      <c r="I181" s="30" t="n">
        <v>19.6</v>
      </c>
      <c r="J181" s="30" t="n">
        <v>88</v>
      </c>
      <c r="K181" s="31" t="n">
        <v>338</v>
      </c>
      <c r="L181" s="30" t="n">
        <v>13.2</v>
      </c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700</v>
      </c>
      <c r="G184" s="38" t="n">
        <f aca="false">SUM(G177:G183)</f>
        <v>16.24</v>
      </c>
      <c r="H184" s="38" t="n">
        <f aca="false">SUM(H177:H183)</f>
        <v>18.97</v>
      </c>
      <c r="I184" s="38" t="n">
        <f aca="false">SUM(I177:I183)</f>
        <v>98.96</v>
      </c>
      <c r="J184" s="38" t="n">
        <f aca="false">SUM(J177:J183)</f>
        <v>596.26</v>
      </c>
      <c r="K184" s="39"/>
      <c r="L184" s="38" t="n">
        <f aca="false">SUM(L177:L183)</f>
        <v>60.56</v>
      </c>
    </row>
    <row r="185" customFormat="false" ht="14.2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4.25" hidden="false" customHeight="false" outlineLevel="0" collapsed="false">
      <c r="A186" s="25"/>
      <c r="B186" s="26"/>
      <c r="C186" s="27"/>
      <c r="D186" s="32" t="s">
        <v>40</v>
      </c>
      <c r="E186" s="29" t="s">
        <v>99</v>
      </c>
      <c r="F186" s="30" t="n">
        <v>250</v>
      </c>
      <c r="G186" s="53" t="n">
        <v>4.46</v>
      </c>
      <c r="H186" s="53" t="n">
        <v>7.12</v>
      </c>
      <c r="I186" s="53" t="n">
        <v>6.3</v>
      </c>
      <c r="J186" s="53" t="n">
        <v>107.7</v>
      </c>
      <c r="K186" s="54" t="s">
        <v>77</v>
      </c>
      <c r="L186" s="30" t="n">
        <v>22.58</v>
      </c>
    </row>
    <row r="187" customFormat="false" ht="14.25" hidden="false" customHeight="false" outlineLevel="0" collapsed="false">
      <c r="A187" s="25"/>
      <c r="B187" s="26"/>
      <c r="C187" s="27"/>
      <c r="D187" s="32" t="s">
        <v>42</v>
      </c>
      <c r="E187" s="29" t="s">
        <v>100</v>
      </c>
      <c r="F187" s="30" t="n">
        <v>90</v>
      </c>
      <c r="G187" s="53" t="n">
        <v>11.45</v>
      </c>
      <c r="H187" s="53" t="n">
        <v>13.8</v>
      </c>
      <c r="I187" s="53" t="n">
        <v>10.18</v>
      </c>
      <c r="J187" s="53" t="n">
        <v>211</v>
      </c>
      <c r="K187" s="54" t="n">
        <v>295</v>
      </c>
      <c r="L187" s="30" t="n">
        <v>38.95</v>
      </c>
    </row>
    <row r="188" customFormat="false" ht="14.25" hidden="false" customHeight="false" outlineLevel="0" collapsed="false">
      <c r="A188" s="25"/>
      <c r="B188" s="26"/>
      <c r="C188" s="27"/>
      <c r="D188" s="32" t="s">
        <v>44</v>
      </c>
      <c r="E188" s="29" t="s">
        <v>101</v>
      </c>
      <c r="F188" s="30" t="n">
        <v>200</v>
      </c>
      <c r="G188" s="53" t="n">
        <v>3.7</v>
      </c>
      <c r="H188" s="53" t="n">
        <v>12.45</v>
      </c>
      <c r="I188" s="53" t="n">
        <v>38.8</v>
      </c>
      <c r="J188" s="53" t="n">
        <v>281</v>
      </c>
      <c r="K188" s="54" t="n">
        <v>171</v>
      </c>
      <c r="L188" s="30" t="n">
        <v>8.61</v>
      </c>
    </row>
    <row r="189" customFormat="false" ht="14.25" hidden="false" customHeight="false" outlineLevel="0" collapsed="false">
      <c r="A189" s="25"/>
      <c r="B189" s="26"/>
      <c r="C189" s="27"/>
      <c r="D189" s="32" t="s">
        <v>46</v>
      </c>
      <c r="E189" s="29" t="s">
        <v>91</v>
      </c>
      <c r="F189" s="30" t="n">
        <v>200</v>
      </c>
      <c r="G189" s="30" t="n">
        <v>0.44</v>
      </c>
      <c r="H189" s="30" t="n">
        <v>0.02</v>
      </c>
      <c r="I189" s="30" t="n">
        <v>27.6</v>
      </c>
      <c r="J189" s="30" t="n">
        <v>113.04</v>
      </c>
      <c r="K189" s="31" t="n">
        <v>349</v>
      </c>
      <c r="L189" s="30" t="n">
        <v>4.63</v>
      </c>
    </row>
    <row r="190" customFormat="false" ht="14.25" hidden="false" customHeight="false" outlineLevel="0" collapsed="false">
      <c r="A190" s="25"/>
      <c r="B190" s="26"/>
      <c r="C190" s="27"/>
      <c r="D190" s="32" t="s">
        <v>48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70</v>
      </c>
      <c r="G191" s="30" t="n">
        <v>4.62</v>
      </c>
      <c r="H191" s="30" t="n">
        <v>0.84</v>
      </c>
      <c r="I191" s="30" t="n">
        <v>23.28</v>
      </c>
      <c r="J191" s="30" t="n">
        <v>121.8</v>
      </c>
      <c r="K191" s="31" t="n">
        <v>1</v>
      </c>
      <c r="L191" s="30" t="n">
        <v>2.8</v>
      </c>
    </row>
    <row r="192" customFormat="false" ht="14.2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2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810</v>
      </c>
      <c r="G194" s="38" t="n">
        <f aca="false">SUM(G185:G193)</f>
        <v>24.67</v>
      </c>
      <c r="H194" s="38" t="n">
        <f aca="false">SUM(H185:H193)</f>
        <v>34.23</v>
      </c>
      <c r="I194" s="38" t="n">
        <f aca="false">SUM(I185:I193)</f>
        <v>106.16</v>
      </c>
      <c r="J194" s="38" t="n">
        <f aca="false">SUM(J185:J193)</f>
        <v>834.54</v>
      </c>
      <c r="K194" s="39"/>
      <c r="L194" s="38" t="n">
        <f aca="false">SUM(L185:L193)</f>
        <v>77.57</v>
      </c>
    </row>
    <row r="195" customFormat="false" ht="14.2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51</v>
      </c>
      <c r="D195" s="47"/>
      <c r="E195" s="48"/>
      <c r="F195" s="49" t="n">
        <f aca="false">F184+F194</f>
        <v>1510</v>
      </c>
      <c r="G195" s="49" t="n">
        <f aca="false">G184+G194</f>
        <v>40.91</v>
      </c>
      <c r="H195" s="49" t="n">
        <f aca="false">H184+H194</f>
        <v>53.2</v>
      </c>
      <c r="I195" s="49" t="n">
        <f aca="false">I184+I194</f>
        <v>205.12</v>
      </c>
      <c r="J195" s="49" t="n">
        <f aca="false">J184+J194</f>
        <v>1430.8</v>
      </c>
      <c r="K195" s="49"/>
      <c r="L195" s="49" t="n">
        <f aca="false">L184+L194</f>
        <v>138.13</v>
      </c>
    </row>
    <row r="196" customFormat="false" ht="12.75" hidden="false" customHeight="true" outlineLevel="0" collapsed="false">
      <c r="A196" s="56"/>
      <c r="B196" s="57"/>
      <c r="C196" s="58" t="s">
        <v>102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1341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51.426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49.8235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232.891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1447.501</v>
      </c>
      <c r="K196" s="59"/>
      <c r="L196" s="59" t="n">
        <f aca="false">(L24+L43+L62+L81+L100+L119+L138+L157+L176+L195)/(IF(L24=0,0,1)+IF(L43=0,0,1)+IF(L62=0,0,1)+IF(L81=0,0,1)+IF(L100=0,0,1)+IF(L119=0,0,1)+IF(L138=0,0,1)+IF(L157=0,0,1)+IF(L176=0,0,1)+IF(L195=0,0,1))</f>
        <v>135.811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2025-01-09T08:28:21Z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