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1557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F195" i="1"/>
  <c r="L176" i="1"/>
  <c r="J176" i="1"/>
  <c r="H176" i="1"/>
  <c r="G176" i="1"/>
  <c r="F176" i="1"/>
  <c r="L157" i="1"/>
  <c r="J157" i="1"/>
  <c r="H157" i="1"/>
  <c r="G157" i="1"/>
  <c r="F157" i="1"/>
  <c r="L138" i="1"/>
  <c r="I138" i="1"/>
  <c r="F138" i="1"/>
  <c r="L119" i="1"/>
  <c r="J119" i="1"/>
  <c r="H119" i="1"/>
  <c r="I119" i="1"/>
  <c r="F119" i="1"/>
  <c r="L100" i="1"/>
  <c r="F100" i="1"/>
  <c r="L81" i="1"/>
  <c r="J81" i="1"/>
  <c r="I81" i="1"/>
  <c r="G81" i="1"/>
  <c r="F81" i="1"/>
  <c r="L62" i="1"/>
  <c r="H62" i="1"/>
  <c r="G62" i="1"/>
  <c r="J62" i="1"/>
  <c r="F62" i="1"/>
  <c r="L43" i="1"/>
  <c r="J43" i="1"/>
  <c r="G43" i="1"/>
  <c r="F43" i="1"/>
  <c r="L24" i="1"/>
  <c r="J24" i="1"/>
  <c r="I24" i="1"/>
  <c r="G24" i="1"/>
  <c r="H24" i="1"/>
  <c r="F24" i="1"/>
  <c r="H196" i="1" l="1"/>
  <c r="I196" i="1"/>
  <c r="L196" i="1"/>
  <c r="J196" i="1"/>
  <c r="G196" i="1"/>
  <c r="F196" i="1"/>
</calcChain>
</file>

<file path=xl/sharedStrings.xml><?xml version="1.0" encoding="utf-8"?>
<sst xmlns="http://schemas.openxmlformats.org/spreadsheetml/2006/main" count="303" uniqueCount="105">
  <si>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</si>
  <si>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</si>
  <si>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</si>
  <si>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</si>
  <si>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</si>
  <si>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</si>
  <si>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</si>
  <si>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</si>
  <si>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</si>
  <si>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</si>
  <si>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</si>
  <si>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</si>
  <si>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</si>
  <si>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</si>
  <si>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</si>
  <si>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</si>
  <si>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</si>
  <si>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</si>
  <si>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</si>
  <si>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</si>
  <si>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</si>
  <si>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</si>
  <si>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</si>
  <si>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</si>
  <si>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</si>
  <si>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</si>
  <si>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</si>
  <si>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</si>
  <si>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</si>
  <si>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</si>
  <si>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</si>
  <si>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</si>
  <si>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</si>
  <si>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</si>
  <si>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</si>
  <si>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</si>
  <si>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</si>
  <si>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</si>
  <si>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</si>
  <si>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</si>
  <si>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кофейный напиток</t>
  </si>
  <si>
    <t>хлеб в/с(батон)</t>
  </si>
  <si>
    <t>йогурт 1,5%</t>
  </si>
  <si>
    <t>сладкое</t>
  </si>
  <si>
    <t>МОУ "Силинская ОШ"</t>
  </si>
  <si>
    <t>запеканка из творога со сгущенным молоком</t>
  </si>
  <si>
    <t>какао с молоком</t>
  </si>
  <si>
    <t>печенье</t>
  </si>
  <si>
    <t>биточек(котлета) куриная</t>
  </si>
  <si>
    <t>рис отварной</t>
  </si>
  <si>
    <t>компот из свежих яблок</t>
  </si>
  <si>
    <t>яблоко 150-250гр.</t>
  </si>
  <si>
    <t>каша молочная(гречневая) с маслом</t>
  </si>
  <si>
    <t>бутерброд горячий с сыром</t>
  </si>
  <si>
    <t>зефир 1 шт</t>
  </si>
  <si>
    <t>помидоры свежие</t>
  </si>
  <si>
    <t>омлет натуральный</t>
  </si>
  <si>
    <t>вафли</t>
  </si>
  <si>
    <t>картофельное пюре</t>
  </si>
  <si>
    <t>яблоко 150-250гр</t>
  </si>
  <si>
    <t>оладьи со сгущенным молоком</t>
  </si>
  <si>
    <t>яйцо вареное</t>
  </si>
  <si>
    <t>суп молочный с вермишелью</t>
  </si>
  <si>
    <t>чай с сахаром</t>
  </si>
  <si>
    <t>Суп картоф. С вермиш-ю,с мясом цыплят</t>
  </si>
  <si>
    <t>Суфле куриное</t>
  </si>
  <si>
    <t>Каша гречневая</t>
  </si>
  <si>
    <t>Компот из свежих яблок</t>
  </si>
  <si>
    <t>Хлеб ржаной</t>
  </si>
  <si>
    <t>Бутерброд с сыром</t>
  </si>
  <si>
    <t>125, 15</t>
  </si>
  <si>
    <t>бутерброд с маслом</t>
  </si>
  <si>
    <t>Щи из свеж капусты с курицей,со сметаной</t>
  </si>
  <si>
    <t>макаронник с мясом</t>
  </si>
  <si>
    <t xml:space="preserve"> </t>
  </si>
  <si>
    <t>суп картофельный гороховый</t>
  </si>
  <si>
    <t>рыба тушеная в томате с овощами</t>
  </si>
  <si>
    <t>кисель плодовоягодный</t>
  </si>
  <si>
    <t>хлеб ржаной</t>
  </si>
  <si>
    <t>Борщ с мясом цыпл.,со сметаной</t>
  </si>
  <si>
    <t>Плов из птицы</t>
  </si>
  <si>
    <t>цыпленок,тушеный в соусе сметанном, макаронные изделия</t>
  </si>
  <si>
    <t>Суп картофельный  с рыбными консервами</t>
  </si>
  <si>
    <t>Голубцы ленивые</t>
  </si>
  <si>
    <t>Рассольник "Ленинградский" с мясом цыплят, со сметаной</t>
  </si>
  <si>
    <t>фрикадельки куриные</t>
  </si>
  <si>
    <t>компот из яблок</t>
  </si>
  <si>
    <t>каша гречневая</t>
  </si>
  <si>
    <t>шницель рыбный натуральный, картофельное пюре</t>
  </si>
  <si>
    <t>суп картоф.с крупой, с рыбой</t>
  </si>
  <si>
    <t>цыпленок, тушенный в соусе</t>
  </si>
  <si>
    <t>компот</t>
  </si>
  <si>
    <t>Суп картоф с мясными фрикадельками</t>
  </si>
  <si>
    <t>Курица отварная</t>
  </si>
  <si>
    <t>Капуста туш с картофельным пюре</t>
  </si>
  <si>
    <t>Компот с яблоками</t>
  </si>
  <si>
    <t>139/312</t>
  </si>
  <si>
    <t>Суп картоф с фасолью</t>
  </si>
  <si>
    <t>Рагу из птицы</t>
  </si>
  <si>
    <t>Кисель п/я из концентрированного порошка</t>
  </si>
  <si>
    <t>Щи с картофелем,рыбные</t>
  </si>
  <si>
    <t>Биточек(котлета)куриная</t>
  </si>
  <si>
    <t>Рис рассыпчатый</t>
  </si>
  <si>
    <t>директор</t>
  </si>
  <si>
    <t>Самылина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</si>
</sst>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3" fillId="0" borderId="0"/>
    <xf numFmtId="0" fontId="12" fillId="0" borderId="0"/>
    <xf numFmtId="0" fontId="1" fillId="0" borderId="0"/>
    <xf numFmtId="0" fontId="14" fillId="0" borderId="0"/>
    <xf numFmtId="0" fontId="16" fillId="0" borderId="0">
      <alignment vertical="center"/>
    </xf>
    <xf numFmtId="0" fontId="1" fillId="0" borderId="0"/>
    <xf numFmtId="0" fontId="15" fillId="0" borderId="0"/>
  </cellStyleXfs>
  <cellXfs count="9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17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17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17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17" xfId="3" applyFont="1" applyFill="1" applyBorder="1" applyAlignment="1" applyProtection="1">
      <alignment horizontal="center" vertical="top" wrapText="1"/>
      <protection locked="0"/>
    </xf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17" xfId="3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3" fillId="2" borderId="17" xfId="6" applyFont="1" applyFill="1" applyBorder="1" applyAlignment="1" applyProtection="1">
      <alignment horizontal="center" vertical="top" wrapText="1"/>
      <protection locked="0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3 2" xfId="7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0" zoomScaleNormal="70" workbookViewId="0">
      <pane xSplit="4" ySplit="5" topLeftCell="E47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6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44</v>
      </c>
      <c r="D1" s="52"/>
      <c r="E1" s="52"/>
      <c r="F1" s="12" t="s">
        <v>16</v>
      </c>
      <c r="G1" s="2" t="s">
        <v>17</v>
      </c>
      <c r="H1" s="53" t="s">
        <v>103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10.44</v>
      </c>
      <c r="H6" s="40">
        <v>11.11</v>
      </c>
      <c r="I6" s="40">
        <v>41.3</v>
      </c>
      <c r="J6" s="40">
        <v>307</v>
      </c>
      <c r="K6" s="41">
        <v>175</v>
      </c>
      <c r="L6" s="40">
        <v>16</v>
      </c>
    </row>
    <row r="7" spans="1:12" ht="15" x14ac:dyDescent="0.25">
      <c r="A7" s="23"/>
      <c r="B7" s="15"/>
      <c r="C7" s="11"/>
      <c r="D7" s="6" t="s">
        <v>26</v>
      </c>
      <c r="E7" s="42" t="s">
        <v>69</v>
      </c>
      <c r="F7" s="43">
        <v>60</v>
      </c>
      <c r="G7" s="57">
        <v>7.16</v>
      </c>
      <c r="H7" s="57">
        <v>2.25</v>
      </c>
      <c r="I7" s="57">
        <v>46.65</v>
      </c>
      <c r="J7" s="57">
        <v>319.86</v>
      </c>
      <c r="K7" s="44" t="s">
        <v>70</v>
      </c>
      <c r="L7" s="43">
        <v>17.11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3.12</v>
      </c>
      <c r="H8" s="43">
        <v>2.67</v>
      </c>
      <c r="I8" s="43">
        <v>14.17</v>
      </c>
      <c r="J8" s="43">
        <v>99.33</v>
      </c>
      <c r="K8" s="44">
        <v>379</v>
      </c>
      <c r="L8" s="43">
        <v>8.5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43</v>
      </c>
      <c r="E11" s="42" t="s">
        <v>42</v>
      </c>
      <c r="F11" s="43">
        <v>125</v>
      </c>
      <c r="G11" s="43">
        <v>1.88</v>
      </c>
      <c r="H11" s="43">
        <v>17.88</v>
      </c>
      <c r="I11" s="43">
        <v>112.5</v>
      </c>
      <c r="J11" s="43">
        <v>140</v>
      </c>
      <c r="K11" s="44">
        <v>5.14</v>
      </c>
      <c r="L11" s="43">
        <v>28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22.6</v>
      </c>
      <c r="H13" s="19">
        <f t="shared" si="0"/>
        <v>33.909999999999997</v>
      </c>
      <c r="I13" s="19">
        <f t="shared" si="0"/>
        <v>214.62</v>
      </c>
      <c r="J13" s="19">
        <f t="shared" si="0"/>
        <v>866.19</v>
      </c>
      <c r="K13" s="25"/>
      <c r="L13" s="19">
        <f t="shared" ref="L13" si="1">SUM(L6:L12)</f>
        <v>69.61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64</v>
      </c>
      <c r="F15" s="43">
        <v>250</v>
      </c>
      <c r="G15" s="61">
        <v>6.43</v>
      </c>
      <c r="H15" s="61">
        <v>6.04</v>
      </c>
      <c r="I15" s="61">
        <v>17.399999999999999</v>
      </c>
      <c r="J15" s="43">
        <v>148.75</v>
      </c>
      <c r="K15" s="44">
        <v>101</v>
      </c>
      <c r="L15" s="43">
        <v>16.100000000000001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65</v>
      </c>
      <c r="F16" s="43">
        <v>90</v>
      </c>
      <c r="G16" s="61">
        <v>15.63</v>
      </c>
      <c r="H16" s="61">
        <v>14.66</v>
      </c>
      <c r="I16" s="61">
        <v>1.72</v>
      </c>
      <c r="J16" s="43">
        <v>232</v>
      </c>
      <c r="K16" s="44">
        <v>229</v>
      </c>
      <c r="L16" s="43">
        <v>41.7</v>
      </c>
    </row>
    <row r="17" spans="1:12" ht="15" x14ac:dyDescent="0.25">
      <c r="A17" s="23"/>
      <c r="B17" s="15"/>
      <c r="C17" s="11"/>
      <c r="D17" s="7" t="s">
        <v>29</v>
      </c>
      <c r="E17" s="42" t="s">
        <v>66</v>
      </c>
      <c r="F17" s="43">
        <v>150</v>
      </c>
      <c r="G17" s="61">
        <v>4.5999999999999996</v>
      </c>
      <c r="H17" s="61">
        <v>12.3</v>
      </c>
      <c r="I17" s="61">
        <v>22</v>
      </c>
      <c r="J17" s="43">
        <v>216.5</v>
      </c>
      <c r="K17" s="44">
        <v>171</v>
      </c>
      <c r="L17" s="43">
        <v>11.9</v>
      </c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>
        <v>200</v>
      </c>
      <c r="G18" s="61">
        <v>0.44</v>
      </c>
      <c r="H18" s="61">
        <v>0.02</v>
      </c>
      <c r="I18" s="61">
        <v>27.6</v>
      </c>
      <c r="J18" s="43">
        <v>113.04</v>
      </c>
      <c r="K18" s="44">
        <v>349</v>
      </c>
      <c r="L18" s="43">
        <v>4.63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68</v>
      </c>
      <c r="F20" s="43">
        <v>70</v>
      </c>
      <c r="G20" s="65">
        <v>4.62</v>
      </c>
      <c r="H20" s="65">
        <v>0.84</v>
      </c>
      <c r="I20" s="65">
        <v>23.28</v>
      </c>
      <c r="J20" s="65">
        <v>121.8</v>
      </c>
      <c r="K20" s="66">
        <v>1</v>
      </c>
      <c r="L20" s="43">
        <v>2.8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31.720000000000006</v>
      </c>
      <c r="H23" s="19">
        <f t="shared" si="2"/>
        <v>33.860000000000007</v>
      </c>
      <c r="I23" s="19">
        <f t="shared" si="2"/>
        <v>92</v>
      </c>
      <c r="J23" s="19">
        <f t="shared" si="2"/>
        <v>832.08999999999992</v>
      </c>
      <c r="K23" s="25"/>
      <c r="L23" s="19">
        <f t="shared" ref="L23" si="3">SUM(L14:L22)</f>
        <v>77.13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1345</v>
      </c>
      <c r="G24" s="32">
        <f t="shared" ref="G24:J24" si="4">G13+G23</f>
        <v>54.320000000000007</v>
      </c>
      <c r="H24" s="32">
        <f t="shared" si="4"/>
        <v>67.77000000000001</v>
      </c>
      <c r="I24" s="32">
        <f t="shared" si="4"/>
        <v>306.62</v>
      </c>
      <c r="J24" s="32">
        <f t="shared" si="4"/>
        <v>1698.28</v>
      </c>
      <c r="K24" s="32"/>
      <c r="L24" s="32">
        <f t="shared" ref="L24" si="5">L13+L23</f>
        <v>146.74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170</v>
      </c>
      <c r="G25" s="40">
        <v>27.9</v>
      </c>
      <c r="H25" s="40">
        <v>6.34</v>
      </c>
      <c r="I25" s="40">
        <v>32.659999999999997</v>
      </c>
      <c r="J25" s="40">
        <v>303.8</v>
      </c>
      <c r="K25" s="41">
        <v>223</v>
      </c>
      <c r="L25" s="40">
        <v>60.05</v>
      </c>
    </row>
    <row r="26" spans="1:12" ht="15" x14ac:dyDescent="0.25">
      <c r="A26" s="14"/>
      <c r="B26" s="15"/>
      <c r="C26" s="11"/>
      <c r="D26" s="6" t="s">
        <v>26</v>
      </c>
      <c r="E26" s="42" t="s">
        <v>71</v>
      </c>
      <c r="F26" s="43">
        <v>60</v>
      </c>
      <c r="G26" s="63">
        <v>3.01</v>
      </c>
      <c r="H26" s="63">
        <v>1.88</v>
      </c>
      <c r="I26" s="63">
        <v>20.57</v>
      </c>
      <c r="J26" s="43">
        <v>170.8</v>
      </c>
      <c r="K26" s="44">
        <v>14.125</v>
      </c>
      <c r="L26" s="43">
        <v>8.86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4.2</v>
      </c>
      <c r="H27" s="43">
        <v>3.63</v>
      </c>
      <c r="I27" s="43">
        <v>17.260000000000002</v>
      </c>
      <c r="J27" s="43">
        <v>118.67</v>
      </c>
      <c r="K27" s="44">
        <v>382</v>
      </c>
      <c r="L27" s="43">
        <v>12.6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43</v>
      </c>
      <c r="E30" s="42" t="s">
        <v>47</v>
      </c>
      <c r="F30" s="43">
        <v>70</v>
      </c>
      <c r="G30" s="43">
        <v>3.2</v>
      </c>
      <c r="H30" s="43">
        <v>8.4</v>
      </c>
      <c r="I30" s="43">
        <v>34.25</v>
      </c>
      <c r="J30" s="43">
        <v>226</v>
      </c>
      <c r="K30" s="44"/>
      <c r="L30" s="43">
        <v>10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38.31</v>
      </c>
      <c r="H32" s="19">
        <f t="shared" ref="H32" si="7">SUM(H25:H31)</f>
        <v>20.25</v>
      </c>
      <c r="I32" s="19">
        <f t="shared" ref="I32" si="8">SUM(I25:I31)</f>
        <v>104.74</v>
      </c>
      <c r="J32" s="19">
        <f t="shared" ref="J32:L32" si="9">SUM(J25:J31)</f>
        <v>819.27</v>
      </c>
      <c r="K32" s="25"/>
      <c r="L32" s="19">
        <f t="shared" si="9"/>
        <v>91.509999999999991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60" t="s">
        <v>72</v>
      </c>
      <c r="F34" s="61">
        <v>250</v>
      </c>
      <c r="G34" s="61">
        <v>6.9</v>
      </c>
      <c r="H34" s="61">
        <v>9.1999999999999993</v>
      </c>
      <c r="I34" s="61">
        <v>6.3</v>
      </c>
      <c r="J34" s="43">
        <v>170</v>
      </c>
      <c r="K34" s="44">
        <v>88</v>
      </c>
      <c r="L34" s="43">
        <v>18.2</v>
      </c>
    </row>
    <row r="35" spans="1:12" ht="15" x14ac:dyDescent="0.25">
      <c r="A35" s="14"/>
      <c r="B35" s="15"/>
      <c r="C35" s="11"/>
      <c r="D35" s="7" t="s">
        <v>28</v>
      </c>
      <c r="E35" s="60" t="s">
        <v>73</v>
      </c>
      <c r="F35" s="61">
        <v>180</v>
      </c>
      <c r="G35" s="64">
        <v>5.0999999999999996</v>
      </c>
      <c r="H35" s="64">
        <v>7.5</v>
      </c>
      <c r="I35" s="64">
        <v>28.5</v>
      </c>
      <c r="J35" s="43">
        <v>203</v>
      </c>
      <c r="K35" s="44">
        <v>285</v>
      </c>
      <c r="L35" s="43">
        <v>33.200000000000003</v>
      </c>
    </row>
    <row r="36" spans="1:12" ht="15" x14ac:dyDescent="0.25">
      <c r="A36" s="14"/>
      <c r="B36" s="15"/>
      <c r="C36" s="11"/>
      <c r="D36" s="7" t="s">
        <v>29</v>
      </c>
      <c r="E36" s="60"/>
      <c r="F36" s="61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60" t="s">
        <v>67</v>
      </c>
      <c r="F37" s="61">
        <v>200</v>
      </c>
      <c r="G37" s="61">
        <v>0.44</v>
      </c>
      <c r="H37" s="61">
        <v>0.02</v>
      </c>
      <c r="I37" s="61">
        <v>27.6</v>
      </c>
      <c r="J37" s="61">
        <v>113.04</v>
      </c>
      <c r="K37" s="62">
        <v>342</v>
      </c>
      <c r="L37" s="61">
        <v>4.63</v>
      </c>
    </row>
    <row r="38" spans="1:12" ht="15" x14ac:dyDescent="0.25">
      <c r="A38" s="14"/>
      <c r="B38" s="15"/>
      <c r="C38" s="11"/>
      <c r="D38" s="7" t="s">
        <v>31</v>
      </c>
      <c r="E38" s="60" t="s">
        <v>74</v>
      </c>
      <c r="F38" s="61" t="s">
        <v>74</v>
      </c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60" t="s">
        <v>68</v>
      </c>
      <c r="F39" s="61">
        <v>70</v>
      </c>
      <c r="G39" s="67">
        <v>4.62</v>
      </c>
      <c r="H39" s="67">
        <v>0.84</v>
      </c>
      <c r="I39" s="67">
        <v>23.28</v>
      </c>
      <c r="J39" s="67">
        <v>121.8</v>
      </c>
      <c r="K39" s="68">
        <v>1</v>
      </c>
      <c r="L39" s="43">
        <v>2.8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17.059999999999999</v>
      </c>
      <c r="H42" s="19">
        <f t="shared" ref="H42" si="11">SUM(H33:H41)</f>
        <v>17.559999999999999</v>
      </c>
      <c r="I42" s="19">
        <f t="shared" ref="I42" si="12">SUM(I33:I41)</f>
        <v>85.68</v>
      </c>
      <c r="J42" s="19">
        <f t="shared" ref="J42:L42" si="13">SUM(J33:J41)</f>
        <v>607.84</v>
      </c>
      <c r="K42" s="25"/>
      <c r="L42" s="19">
        <f t="shared" si="13"/>
        <v>58.830000000000005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55.370000000000005</v>
      </c>
      <c r="H43" s="32">
        <f t="shared" ref="H43" si="15">H32+H42</f>
        <v>37.81</v>
      </c>
      <c r="I43" s="32">
        <f t="shared" ref="I43" si="16">I32+I42</f>
        <v>190.42000000000002</v>
      </c>
      <c r="J43" s="32">
        <f t="shared" ref="J43:L43" si="17">J32+J42</f>
        <v>1427.1100000000001</v>
      </c>
      <c r="K43" s="32"/>
      <c r="L43" s="32">
        <f t="shared" si="17"/>
        <v>150.34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100</v>
      </c>
      <c r="G44" s="40">
        <v>11.45</v>
      </c>
      <c r="H44" s="40">
        <v>13.8</v>
      </c>
      <c r="I44" s="40">
        <v>10.18</v>
      </c>
      <c r="J44" s="40">
        <v>211</v>
      </c>
      <c r="K44" s="41">
        <v>295</v>
      </c>
      <c r="L44" s="40">
        <v>38.950000000000003</v>
      </c>
    </row>
    <row r="45" spans="1:12" ht="15" x14ac:dyDescent="0.25">
      <c r="A45" s="23"/>
      <c r="B45" s="15"/>
      <c r="C45" s="11"/>
      <c r="D45" s="6" t="s">
        <v>29</v>
      </c>
      <c r="E45" s="42" t="s">
        <v>49</v>
      </c>
      <c r="F45" s="43">
        <v>150</v>
      </c>
      <c r="G45" s="43">
        <v>3.85</v>
      </c>
      <c r="H45" s="43">
        <v>5.58</v>
      </c>
      <c r="I45" s="43">
        <v>70.069999999999993</v>
      </c>
      <c r="J45" s="43">
        <v>226</v>
      </c>
      <c r="K45" s="44">
        <v>304</v>
      </c>
      <c r="L45" s="43">
        <v>10.61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0.2</v>
      </c>
      <c r="H46" s="43">
        <v>0</v>
      </c>
      <c r="I46" s="43">
        <v>27.2</v>
      </c>
      <c r="J46" s="43">
        <v>110</v>
      </c>
      <c r="K46" s="44">
        <v>342</v>
      </c>
      <c r="L46" s="43">
        <v>4.63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>
        <v>125</v>
      </c>
      <c r="L47" s="43">
        <v>2.84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100</v>
      </c>
      <c r="G48" s="43">
        <v>1</v>
      </c>
      <c r="H48" s="43">
        <v>1</v>
      </c>
      <c r="I48" s="43">
        <v>24.8</v>
      </c>
      <c r="J48" s="43">
        <v>88</v>
      </c>
      <c r="K48" s="44">
        <v>338</v>
      </c>
      <c r="L48" s="43">
        <v>8.25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19.5</v>
      </c>
      <c r="H51" s="19">
        <f t="shared" ref="H51" si="19">SUM(H44:H50)</f>
        <v>21.540000000000003</v>
      </c>
      <c r="I51" s="19">
        <f t="shared" ref="I51" si="20">SUM(I44:I50)</f>
        <v>152.81</v>
      </c>
      <c r="J51" s="19">
        <f t="shared" ref="J51:L51" si="21">SUM(J44:J50)</f>
        <v>739.8</v>
      </c>
      <c r="K51" s="25"/>
      <c r="L51" s="19">
        <f t="shared" si="21"/>
        <v>65.28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60" t="s">
        <v>75</v>
      </c>
      <c r="F53" s="61">
        <v>250</v>
      </c>
      <c r="G53" s="61">
        <v>11.25</v>
      </c>
      <c r="H53" s="61">
        <v>6.42</v>
      </c>
      <c r="I53" s="61">
        <v>17.3</v>
      </c>
      <c r="J53" s="61">
        <v>179</v>
      </c>
      <c r="K53" s="62">
        <v>102</v>
      </c>
      <c r="L53" s="43">
        <v>12.48</v>
      </c>
    </row>
    <row r="54" spans="1:12" ht="15" x14ac:dyDescent="0.25">
      <c r="A54" s="23"/>
      <c r="B54" s="15"/>
      <c r="C54" s="11"/>
      <c r="D54" s="7" t="s">
        <v>28</v>
      </c>
      <c r="E54" s="60" t="s">
        <v>58</v>
      </c>
      <c r="F54" s="61">
        <v>150</v>
      </c>
      <c r="G54" s="61">
        <v>3.2</v>
      </c>
      <c r="H54" s="61">
        <v>1.2</v>
      </c>
      <c r="I54" s="61">
        <v>22.4</v>
      </c>
      <c r="J54" s="61">
        <v>112</v>
      </c>
      <c r="K54" s="62">
        <v>312</v>
      </c>
      <c r="L54" s="43">
        <v>13.7</v>
      </c>
    </row>
    <row r="55" spans="1:12" ht="15" x14ac:dyDescent="0.25">
      <c r="A55" s="23"/>
      <c r="B55" s="15"/>
      <c r="C55" s="11"/>
      <c r="D55" s="7" t="s">
        <v>29</v>
      </c>
      <c r="E55" s="60" t="s">
        <v>76</v>
      </c>
      <c r="F55" s="61">
        <v>90</v>
      </c>
      <c r="G55" s="61">
        <v>11.33</v>
      </c>
      <c r="H55" s="61">
        <v>5.62</v>
      </c>
      <c r="I55" s="61">
        <v>4.24</v>
      </c>
      <c r="J55" s="61">
        <v>112.69</v>
      </c>
      <c r="K55" s="62">
        <v>229</v>
      </c>
      <c r="L55" s="43">
        <v>33.26</v>
      </c>
    </row>
    <row r="56" spans="1:12" ht="15" x14ac:dyDescent="0.25">
      <c r="A56" s="23"/>
      <c r="B56" s="15"/>
      <c r="C56" s="11"/>
      <c r="D56" s="7" t="s">
        <v>30</v>
      </c>
      <c r="E56" s="60" t="s">
        <v>77</v>
      </c>
      <c r="F56" s="61">
        <v>200</v>
      </c>
      <c r="G56" s="43">
        <v>0</v>
      </c>
      <c r="H56" s="43">
        <v>0</v>
      </c>
      <c r="I56" s="43">
        <v>34</v>
      </c>
      <c r="J56" s="43">
        <v>140</v>
      </c>
      <c r="K56" s="62">
        <v>591</v>
      </c>
      <c r="L56" s="43">
        <v>4.28</v>
      </c>
    </row>
    <row r="57" spans="1:12" ht="15" x14ac:dyDescent="0.25">
      <c r="A57" s="23"/>
      <c r="B57" s="15"/>
      <c r="C57" s="11"/>
      <c r="D57" s="7" t="s">
        <v>31</v>
      </c>
      <c r="E57" s="60"/>
      <c r="F57" s="61"/>
      <c r="G57" s="43"/>
      <c r="H57" s="43"/>
      <c r="I57" s="43"/>
      <c r="J57" s="43"/>
      <c r="K57" s="62"/>
      <c r="L57" s="43"/>
    </row>
    <row r="58" spans="1:12" ht="15" x14ac:dyDescent="0.25">
      <c r="A58" s="23"/>
      <c r="B58" s="15"/>
      <c r="C58" s="11"/>
      <c r="D58" s="7" t="s">
        <v>32</v>
      </c>
      <c r="E58" s="60" t="s">
        <v>78</v>
      </c>
      <c r="F58" s="61">
        <v>70</v>
      </c>
      <c r="G58" s="61">
        <v>4.62</v>
      </c>
      <c r="H58" s="61">
        <v>0.84</v>
      </c>
      <c r="I58" s="61">
        <v>23.28</v>
      </c>
      <c r="J58" s="61">
        <v>121.8</v>
      </c>
      <c r="K58" s="62">
        <v>1</v>
      </c>
      <c r="L58" s="43">
        <v>2.8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30.400000000000002</v>
      </c>
      <c r="H61" s="19">
        <f t="shared" ref="H61" si="23">SUM(H52:H60)</f>
        <v>14.08</v>
      </c>
      <c r="I61" s="19">
        <f t="shared" ref="I61" si="24">SUM(I52:I60)</f>
        <v>101.22</v>
      </c>
      <c r="J61" s="19">
        <f t="shared" ref="J61:L61" si="25">SUM(J52:J60)</f>
        <v>665.49</v>
      </c>
      <c r="K61" s="25"/>
      <c r="L61" s="19">
        <f t="shared" si="25"/>
        <v>66.52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1350</v>
      </c>
      <c r="G62" s="32">
        <f t="shared" ref="G62" si="26">G51+G61</f>
        <v>49.900000000000006</v>
      </c>
      <c r="H62" s="32">
        <f t="shared" ref="H62" si="27">H51+H61</f>
        <v>35.620000000000005</v>
      </c>
      <c r="I62" s="32">
        <f t="shared" ref="I62" si="28">I51+I61</f>
        <v>254.03</v>
      </c>
      <c r="J62" s="32">
        <f t="shared" ref="J62:L62" si="29">J51+J61</f>
        <v>1405.29</v>
      </c>
      <c r="K62" s="32"/>
      <c r="L62" s="32">
        <f t="shared" si="29"/>
        <v>131.80000000000001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200</v>
      </c>
      <c r="G63" s="40">
        <v>6.2</v>
      </c>
      <c r="H63" s="40">
        <v>4.0750000000000002</v>
      </c>
      <c r="I63" s="40">
        <v>32.79</v>
      </c>
      <c r="J63" s="40">
        <v>203</v>
      </c>
      <c r="K63" s="41">
        <v>173</v>
      </c>
      <c r="L63" s="40">
        <v>20.23</v>
      </c>
    </row>
    <row r="64" spans="1:12" ht="15" x14ac:dyDescent="0.25">
      <c r="A64" s="23"/>
      <c r="B64" s="15"/>
      <c r="C64" s="11"/>
      <c r="D64" s="6" t="s">
        <v>26</v>
      </c>
      <c r="E64" s="42" t="s">
        <v>53</v>
      </c>
      <c r="F64" s="43">
        <v>60</v>
      </c>
      <c r="G64" s="43">
        <v>7.99</v>
      </c>
      <c r="H64" s="43">
        <v>13.24</v>
      </c>
      <c r="I64" s="43">
        <v>33.64</v>
      </c>
      <c r="J64" s="43">
        <v>250.13</v>
      </c>
      <c r="K64" s="44">
        <v>9</v>
      </c>
      <c r="L64" s="43">
        <v>13.28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3.12</v>
      </c>
      <c r="H65" s="43">
        <v>2.67</v>
      </c>
      <c r="I65" s="43">
        <v>14.17</v>
      </c>
      <c r="J65" s="43">
        <v>99.33</v>
      </c>
      <c r="K65" s="44">
        <v>379</v>
      </c>
      <c r="L65" s="43">
        <v>8.5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1.1599999999999999</v>
      </c>
      <c r="I66" s="43">
        <v>20.56</v>
      </c>
      <c r="J66" s="43">
        <v>104.8</v>
      </c>
      <c r="K66" s="44">
        <v>125</v>
      </c>
      <c r="L66" s="43">
        <v>2.85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43</v>
      </c>
      <c r="E68" s="42" t="s">
        <v>54</v>
      </c>
      <c r="F68" s="43">
        <v>50</v>
      </c>
      <c r="G68" s="43">
        <v>0.4</v>
      </c>
      <c r="H68" s="43">
        <v>0.05</v>
      </c>
      <c r="I68" s="43">
        <v>39.9</v>
      </c>
      <c r="J68" s="43">
        <v>162.86000000000001</v>
      </c>
      <c r="K68" s="44">
        <v>12.18</v>
      </c>
      <c r="L68" s="43">
        <v>9.4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20.71</v>
      </c>
      <c r="H70" s="19">
        <f t="shared" ref="H70" si="31">SUM(H63:H69)</f>
        <v>21.195</v>
      </c>
      <c r="I70" s="19">
        <f t="shared" ref="I70" si="32">SUM(I63:I69)</f>
        <v>141.06</v>
      </c>
      <c r="J70" s="19">
        <f t="shared" ref="J70:L70" si="33">SUM(J63:J69)</f>
        <v>820.12</v>
      </c>
      <c r="K70" s="25"/>
      <c r="L70" s="19">
        <f t="shared" si="33"/>
        <v>54.26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60" t="s">
        <v>79</v>
      </c>
      <c r="F72" s="61">
        <v>250</v>
      </c>
      <c r="G72" s="61">
        <v>6.37</v>
      </c>
      <c r="H72" s="61">
        <v>6.77</v>
      </c>
      <c r="I72" s="61">
        <v>13.78</v>
      </c>
      <c r="J72" s="61">
        <v>142</v>
      </c>
      <c r="K72" s="62">
        <v>82</v>
      </c>
      <c r="L72" s="43">
        <v>20.9</v>
      </c>
    </row>
    <row r="73" spans="1:12" ht="15" x14ac:dyDescent="0.25">
      <c r="A73" s="23"/>
      <c r="B73" s="15"/>
      <c r="C73" s="11"/>
      <c r="D73" s="7" t="s">
        <v>28</v>
      </c>
      <c r="E73" s="60" t="s">
        <v>80</v>
      </c>
      <c r="F73" s="61">
        <v>200</v>
      </c>
      <c r="G73" s="61">
        <v>9.07</v>
      </c>
      <c r="H73" s="61">
        <v>10.8</v>
      </c>
      <c r="I73" s="61">
        <v>17.2</v>
      </c>
      <c r="J73" s="61">
        <v>276</v>
      </c>
      <c r="K73" s="62">
        <v>291</v>
      </c>
      <c r="L73" s="43">
        <v>24.23</v>
      </c>
    </row>
    <row r="74" spans="1:12" ht="15" x14ac:dyDescent="0.25">
      <c r="A74" s="23"/>
      <c r="B74" s="15"/>
      <c r="C74" s="11"/>
      <c r="D74" s="7" t="s">
        <v>29</v>
      </c>
      <c r="E74" s="60"/>
      <c r="F74" s="61"/>
      <c r="G74" s="43"/>
      <c r="H74" s="43"/>
      <c r="I74" s="43"/>
      <c r="J74" s="43"/>
      <c r="K74" s="62"/>
      <c r="L74" s="43"/>
    </row>
    <row r="75" spans="1:12" ht="15" x14ac:dyDescent="0.25">
      <c r="A75" s="23"/>
      <c r="B75" s="15"/>
      <c r="C75" s="11"/>
      <c r="D75" s="7" t="s">
        <v>30</v>
      </c>
      <c r="E75" s="60" t="s">
        <v>50</v>
      </c>
      <c r="F75" s="61">
        <v>200</v>
      </c>
      <c r="G75" s="61">
        <v>0.44</v>
      </c>
      <c r="H75" s="61">
        <v>0.02</v>
      </c>
      <c r="I75" s="61">
        <v>27.6</v>
      </c>
      <c r="J75" s="61">
        <v>113.04</v>
      </c>
      <c r="K75" s="62">
        <v>342</v>
      </c>
      <c r="L75" s="43">
        <v>4.63</v>
      </c>
    </row>
    <row r="76" spans="1:12" ht="15" x14ac:dyDescent="0.25">
      <c r="A76" s="23"/>
      <c r="B76" s="15"/>
      <c r="C76" s="11"/>
      <c r="D76" s="7" t="s">
        <v>31</v>
      </c>
      <c r="E76" s="60"/>
      <c r="F76" s="61"/>
      <c r="G76" s="43"/>
      <c r="H76" s="43"/>
      <c r="I76" s="43"/>
      <c r="J76" s="43"/>
      <c r="K76" s="62"/>
      <c r="L76" s="43"/>
    </row>
    <row r="77" spans="1:12" ht="15" x14ac:dyDescent="0.25">
      <c r="A77" s="23"/>
      <c r="B77" s="15"/>
      <c r="C77" s="11"/>
      <c r="D77" s="7" t="s">
        <v>32</v>
      </c>
      <c r="E77" s="60" t="s">
        <v>68</v>
      </c>
      <c r="F77" s="61">
        <v>70</v>
      </c>
      <c r="G77" s="61">
        <v>4.62</v>
      </c>
      <c r="H77" s="61">
        <v>0.84</v>
      </c>
      <c r="I77" s="61">
        <v>23.28</v>
      </c>
      <c r="J77" s="61">
        <v>121.8</v>
      </c>
      <c r="K77" s="62">
        <v>1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20.5</v>
      </c>
      <c r="H80" s="19">
        <f t="shared" ref="H80" si="35">SUM(H71:H79)</f>
        <v>18.43</v>
      </c>
      <c r="I80" s="19">
        <f t="shared" ref="I80" si="36">SUM(I71:I79)</f>
        <v>81.86</v>
      </c>
      <c r="J80" s="19">
        <f t="shared" ref="J80:L80" si="37">SUM(J71:J79)</f>
        <v>652.83999999999992</v>
      </c>
      <c r="K80" s="25"/>
      <c r="L80" s="19">
        <f t="shared" si="37"/>
        <v>52.559999999999995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1270</v>
      </c>
      <c r="G81" s="32">
        <f t="shared" ref="G81" si="38">G70+G80</f>
        <v>41.21</v>
      </c>
      <c r="H81" s="32">
        <f t="shared" ref="H81" si="39">H70+H80</f>
        <v>39.625</v>
      </c>
      <c r="I81" s="32">
        <f t="shared" ref="I81" si="40">I70+I80</f>
        <v>222.92000000000002</v>
      </c>
      <c r="J81" s="32">
        <f t="shared" ref="J81:L81" si="41">J70+J80</f>
        <v>1472.96</v>
      </c>
      <c r="K81" s="32"/>
      <c r="L81" s="32">
        <f t="shared" si="41"/>
        <v>106.82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250</v>
      </c>
      <c r="G82" s="58">
        <v>18.98</v>
      </c>
      <c r="H82" s="58">
        <v>23.53</v>
      </c>
      <c r="I82" s="58">
        <v>31.35</v>
      </c>
      <c r="J82" s="58">
        <v>274.10000000000002</v>
      </c>
      <c r="K82" s="59">
        <v>561.20299999999997</v>
      </c>
      <c r="L82" s="58">
        <v>47.41</v>
      </c>
    </row>
    <row r="83" spans="1:12" ht="15" x14ac:dyDescent="0.25">
      <c r="A83" s="23"/>
      <c r="B83" s="15"/>
      <c r="C83" s="11"/>
      <c r="D83" s="6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4.2</v>
      </c>
      <c r="H84" s="43">
        <v>3.63</v>
      </c>
      <c r="I84" s="43">
        <v>17.260000000000002</v>
      </c>
      <c r="J84" s="43">
        <v>118.67</v>
      </c>
      <c r="K84" s="44">
        <v>382</v>
      </c>
      <c r="L84" s="43">
        <v>15.71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>
        <v>125</v>
      </c>
      <c r="L85" s="43">
        <v>2.85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55</v>
      </c>
      <c r="F87" s="43">
        <v>60</v>
      </c>
      <c r="G87" s="43">
        <v>0.36</v>
      </c>
      <c r="H87" s="43">
        <v>0</v>
      </c>
      <c r="I87" s="43">
        <v>2.2799999999999998</v>
      </c>
      <c r="J87" s="43">
        <v>8.4</v>
      </c>
      <c r="K87" s="44">
        <v>71</v>
      </c>
      <c r="L87" s="43">
        <v>2.6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26.54</v>
      </c>
      <c r="H89" s="19">
        <f t="shared" ref="H89" si="43">SUM(H82:H88)</f>
        <v>28.32</v>
      </c>
      <c r="I89" s="19">
        <f t="shared" ref="I89" si="44">SUM(I82:I88)</f>
        <v>71.45</v>
      </c>
      <c r="J89" s="19">
        <f t="shared" ref="J89:L89" si="45">SUM(J82:J88)</f>
        <v>505.97</v>
      </c>
      <c r="K89" s="25"/>
      <c r="L89" s="19">
        <f t="shared" si="45"/>
        <v>68.569999999999993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60" t="s">
        <v>82</v>
      </c>
      <c r="F91" s="61">
        <v>270</v>
      </c>
      <c r="G91" s="70">
        <v>5.74</v>
      </c>
      <c r="H91" s="70">
        <v>3.02</v>
      </c>
      <c r="I91" s="70">
        <v>16.3</v>
      </c>
      <c r="J91" s="70">
        <v>107</v>
      </c>
      <c r="K91" s="62">
        <v>101</v>
      </c>
      <c r="L91" s="43">
        <v>13.4</v>
      </c>
    </row>
    <row r="92" spans="1:12" ht="15" x14ac:dyDescent="0.25">
      <c r="A92" s="23"/>
      <c r="B92" s="15"/>
      <c r="C92" s="11"/>
      <c r="D92" s="7" t="s">
        <v>28</v>
      </c>
      <c r="E92" s="60" t="s">
        <v>83</v>
      </c>
      <c r="F92" s="61">
        <v>160</v>
      </c>
      <c r="G92" s="69">
        <v>13.62</v>
      </c>
      <c r="H92" s="69">
        <v>13.25</v>
      </c>
      <c r="I92" s="69">
        <v>5.63</v>
      </c>
      <c r="J92" s="69">
        <v>397</v>
      </c>
      <c r="K92" s="62">
        <v>382</v>
      </c>
      <c r="L92" s="43">
        <v>37.67</v>
      </c>
    </row>
    <row r="93" spans="1:12" ht="15" x14ac:dyDescent="0.25">
      <c r="A93" s="23"/>
      <c r="B93" s="15"/>
      <c r="C93" s="11"/>
      <c r="D93" s="7" t="s">
        <v>29</v>
      </c>
      <c r="E93" s="60" t="s">
        <v>50</v>
      </c>
      <c r="F93" s="61">
        <v>200</v>
      </c>
      <c r="G93" s="61">
        <v>0.44</v>
      </c>
      <c r="H93" s="61">
        <v>0.02</v>
      </c>
      <c r="I93" s="61">
        <v>27.6</v>
      </c>
      <c r="J93" s="61">
        <v>113.04</v>
      </c>
      <c r="K93" s="62">
        <v>342</v>
      </c>
      <c r="L93" s="61">
        <v>4.63</v>
      </c>
    </row>
    <row r="94" spans="1:12" ht="15" x14ac:dyDescent="0.25">
      <c r="A94" s="23"/>
      <c r="B94" s="15"/>
      <c r="C94" s="11"/>
      <c r="D94" s="7" t="s">
        <v>30</v>
      </c>
      <c r="E94" s="60"/>
      <c r="F94" s="61"/>
      <c r="G94" s="43"/>
      <c r="H94" s="43"/>
      <c r="I94" s="43"/>
      <c r="J94" s="43"/>
      <c r="K94" s="62"/>
      <c r="L94" s="43"/>
    </row>
    <row r="95" spans="1:12" ht="15" x14ac:dyDescent="0.25">
      <c r="A95" s="23"/>
      <c r="B95" s="15"/>
      <c r="C95" s="11"/>
      <c r="D95" s="7" t="s">
        <v>31</v>
      </c>
      <c r="E95" s="60"/>
      <c r="F95" s="61"/>
      <c r="G95" s="43"/>
      <c r="H95" s="43"/>
      <c r="I95" s="43"/>
      <c r="J95" s="43"/>
      <c r="K95" s="62"/>
      <c r="L95" s="43"/>
    </row>
    <row r="96" spans="1:12" ht="15" x14ac:dyDescent="0.25">
      <c r="A96" s="23"/>
      <c r="B96" s="15"/>
      <c r="C96" s="11"/>
      <c r="D96" s="7" t="s">
        <v>32</v>
      </c>
      <c r="E96" s="60" t="s">
        <v>78</v>
      </c>
      <c r="F96" s="61">
        <v>70</v>
      </c>
      <c r="G96" s="61">
        <v>4.62</v>
      </c>
      <c r="H96" s="61">
        <v>0.84</v>
      </c>
      <c r="I96" s="61">
        <v>23.28</v>
      </c>
      <c r="J96" s="61">
        <v>121.8</v>
      </c>
      <c r="K96" s="62">
        <v>1</v>
      </c>
      <c r="L96" s="61">
        <v>2.8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24.42</v>
      </c>
      <c r="H99" s="19">
        <f t="shared" ref="H99" si="47">SUM(H90:H98)</f>
        <v>17.13</v>
      </c>
      <c r="I99" s="19">
        <f t="shared" ref="I99" si="48">SUM(I90:I98)</f>
        <v>72.81</v>
      </c>
      <c r="J99" s="19">
        <f t="shared" ref="J99:L99" si="49">SUM(J90:J98)</f>
        <v>738.83999999999992</v>
      </c>
      <c r="K99" s="25"/>
      <c r="L99" s="19">
        <f t="shared" si="49"/>
        <v>58.5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1250</v>
      </c>
      <c r="G100" s="32">
        <f t="shared" ref="G100" si="50">G89+G99</f>
        <v>50.96</v>
      </c>
      <c r="H100" s="32">
        <f t="shared" ref="H100" si="51">H89+H99</f>
        <v>45.45</v>
      </c>
      <c r="I100" s="32">
        <f t="shared" ref="I100" si="52">I89+I99</f>
        <v>144.26</v>
      </c>
      <c r="J100" s="32">
        <f t="shared" ref="J100:L100" si="53">J89+J99</f>
        <v>1244.81</v>
      </c>
      <c r="K100" s="32"/>
      <c r="L100" s="32">
        <f t="shared" si="53"/>
        <v>127.07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190</v>
      </c>
      <c r="G101" s="40">
        <v>10.3</v>
      </c>
      <c r="H101" s="40">
        <v>17</v>
      </c>
      <c r="I101" s="40">
        <v>1.6</v>
      </c>
      <c r="J101" s="40">
        <v>200</v>
      </c>
      <c r="K101" s="41">
        <v>210</v>
      </c>
      <c r="L101" s="40">
        <v>21.72</v>
      </c>
    </row>
    <row r="102" spans="1:12" ht="15" x14ac:dyDescent="0.25">
      <c r="A102" s="23"/>
      <c r="B102" s="15"/>
      <c r="C102" s="11"/>
      <c r="D102" s="6" t="s">
        <v>26</v>
      </c>
      <c r="E102" s="42" t="s">
        <v>69</v>
      </c>
      <c r="F102" s="43">
        <v>60</v>
      </c>
      <c r="G102" s="71">
        <v>7.16</v>
      </c>
      <c r="H102" s="71">
        <v>2.25</v>
      </c>
      <c r="I102" s="71">
        <v>46.65</v>
      </c>
      <c r="J102" s="71">
        <v>319.86</v>
      </c>
      <c r="K102" s="72">
        <v>15.125</v>
      </c>
      <c r="L102" s="71">
        <v>17.21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3.12</v>
      </c>
      <c r="H103" s="43">
        <v>2.67</v>
      </c>
      <c r="I103" s="43">
        <v>14.17</v>
      </c>
      <c r="J103" s="43">
        <v>99.33</v>
      </c>
      <c r="K103" s="44">
        <v>379</v>
      </c>
      <c r="L103" s="43">
        <v>8.5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43</v>
      </c>
      <c r="E106" s="42" t="s">
        <v>57</v>
      </c>
      <c r="F106" s="43">
        <v>50</v>
      </c>
      <c r="G106" s="43">
        <v>3.25</v>
      </c>
      <c r="H106" s="43">
        <v>11</v>
      </c>
      <c r="I106" s="43">
        <v>32</v>
      </c>
      <c r="J106" s="43">
        <v>271</v>
      </c>
      <c r="K106" s="44">
        <v>12.16</v>
      </c>
      <c r="L106" s="43">
        <v>10.5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23.830000000000002</v>
      </c>
      <c r="H108" s="19">
        <f t="shared" si="54"/>
        <v>32.92</v>
      </c>
      <c r="I108" s="19">
        <f t="shared" si="54"/>
        <v>94.42</v>
      </c>
      <c r="J108" s="19">
        <f t="shared" si="54"/>
        <v>890.19</v>
      </c>
      <c r="K108" s="25"/>
      <c r="L108" s="19">
        <f t="shared" ref="L108" si="55">SUM(L101:L107)</f>
        <v>57.93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60" t="s">
        <v>84</v>
      </c>
      <c r="F110" s="61">
        <v>275</v>
      </c>
      <c r="G110" s="73">
        <v>7.5</v>
      </c>
      <c r="H110" s="73">
        <v>10.47</v>
      </c>
      <c r="I110" s="73">
        <v>22</v>
      </c>
      <c r="J110" s="73">
        <v>169.25</v>
      </c>
      <c r="K110" s="74">
        <v>96</v>
      </c>
      <c r="L110" s="73">
        <v>18.329999999999998</v>
      </c>
    </row>
    <row r="111" spans="1:12" ht="15" x14ac:dyDescent="0.25">
      <c r="A111" s="23"/>
      <c r="B111" s="15"/>
      <c r="C111" s="11"/>
      <c r="D111" s="7" t="s">
        <v>28</v>
      </c>
      <c r="E111" s="60" t="s">
        <v>85</v>
      </c>
      <c r="F111" s="61">
        <v>90</v>
      </c>
      <c r="G111" s="61">
        <v>6.68</v>
      </c>
      <c r="H111" s="61">
        <v>9.93</v>
      </c>
      <c r="I111" s="61">
        <v>4.05</v>
      </c>
      <c r="J111" s="61">
        <v>134</v>
      </c>
      <c r="K111" s="62">
        <v>297</v>
      </c>
      <c r="L111" s="61">
        <v>39.409999999999997</v>
      </c>
    </row>
    <row r="112" spans="1:12" ht="15" x14ac:dyDescent="0.25">
      <c r="A112" s="23"/>
      <c r="B112" s="15"/>
      <c r="C112" s="11"/>
      <c r="D112" s="7" t="s">
        <v>29</v>
      </c>
      <c r="E112" s="60" t="s">
        <v>87</v>
      </c>
      <c r="F112" s="61">
        <v>200</v>
      </c>
      <c r="G112" s="75">
        <v>4.5999999999999996</v>
      </c>
      <c r="H112" s="75">
        <v>12.3</v>
      </c>
      <c r="I112" s="75">
        <v>22</v>
      </c>
      <c r="J112" s="75">
        <v>216.5</v>
      </c>
      <c r="K112" s="76">
        <v>171</v>
      </c>
      <c r="L112" s="75">
        <v>12.84</v>
      </c>
    </row>
    <row r="113" spans="1:12" ht="15" x14ac:dyDescent="0.25">
      <c r="A113" s="23"/>
      <c r="B113" s="15"/>
      <c r="C113" s="11"/>
      <c r="D113" s="7" t="s">
        <v>30</v>
      </c>
      <c r="E113" s="60" t="s">
        <v>86</v>
      </c>
      <c r="F113" s="61">
        <v>200</v>
      </c>
      <c r="G113" s="61">
        <v>0.44</v>
      </c>
      <c r="H113" s="61">
        <v>0.02</v>
      </c>
      <c r="I113" s="61">
        <v>27.6</v>
      </c>
      <c r="J113" s="61">
        <v>113.04</v>
      </c>
      <c r="K113" s="62">
        <v>349</v>
      </c>
      <c r="L113" s="61">
        <v>4.63</v>
      </c>
    </row>
    <row r="114" spans="1:12" ht="15" x14ac:dyDescent="0.25">
      <c r="A114" s="23"/>
      <c r="B114" s="15"/>
      <c r="C114" s="11"/>
      <c r="D114" s="7" t="s">
        <v>31</v>
      </c>
      <c r="E114" s="60"/>
      <c r="F114" s="61"/>
      <c r="G114" s="43"/>
      <c r="H114" s="43"/>
      <c r="I114" s="43"/>
      <c r="J114" s="43"/>
      <c r="K114" s="62"/>
      <c r="L114" s="43"/>
    </row>
    <row r="115" spans="1:12" ht="15" x14ac:dyDescent="0.25">
      <c r="A115" s="23"/>
      <c r="B115" s="15"/>
      <c r="C115" s="11"/>
      <c r="D115" s="7" t="s">
        <v>32</v>
      </c>
      <c r="E115" s="60" t="s">
        <v>78</v>
      </c>
      <c r="F115" s="61">
        <v>70</v>
      </c>
      <c r="G115" s="61">
        <v>4.62</v>
      </c>
      <c r="H115" s="61">
        <v>0.84</v>
      </c>
      <c r="I115" s="61">
        <v>23.28</v>
      </c>
      <c r="J115" s="61">
        <v>121.8</v>
      </c>
      <c r="K115" s="62">
        <v>1</v>
      </c>
      <c r="L115" s="61">
        <v>2.8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835</v>
      </c>
      <c r="G118" s="19">
        <f t="shared" ref="G118:J118" si="56">SUM(G109:G117)</f>
        <v>23.840000000000003</v>
      </c>
      <c r="H118" s="19">
        <f t="shared" si="56"/>
        <v>33.560000000000009</v>
      </c>
      <c r="I118" s="19">
        <f t="shared" si="56"/>
        <v>98.93</v>
      </c>
      <c r="J118" s="19">
        <f t="shared" si="56"/>
        <v>754.58999999999992</v>
      </c>
      <c r="K118" s="25"/>
      <c r="L118" s="19">
        <f t="shared" ref="L118" si="57">SUM(L109:L117)</f>
        <v>78.009999999999991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1335</v>
      </c>
      <c r="G119" s="32">
        <f t="shared" ref="G119" si="58">G108+G118</f>
        <v>47.67</v>
      </c>
      <c r="H119" s="32">
        <f t="shared" ref="H119" si="59">H108+H118</f>
        <v>66.480000000000018</v>
      </c>
      <c r="I119" s="32">
        <f t="shared" ref="I119" si="60">I108+I118</f>
        <v>193.35000000000002</v>
      </c>
      <c r="J119" s="32">
        <f t="shared" ref="J119:L119" si="61">J108+J118</f>
        <v>1644.78</v>
      </c>
      <c r="K119" s="32"/>
      <c r="L119" s="32">
        <f t="shared" si="61"/>
        <v>135.94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230</v>
      </c>
      <c r="G120" s="40">
        <v>14.04</v>
      </c>
      <c r="H120" s="40">
        <v>13.13</v>
      </c>
      <c r="I120" s="40">
        <v>36.1</v>
      </c>
      <c r="J120" s="40">
        <v>314.27</v>
      </c>
      <c r="K120" s="41">
        <v>235.31200000000001</v>
      </c>
      <c r="L120" s="40">
        <v>37.840000000000003</v>
      </c>
    </row>
    <row r="121" spans="1:12" ht="15" x14ac:dyDescent="0.2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0.2</v>
      </c>
      <c r="H122" s="43">
        <v>0</v>
      </c>
      <c r="I122" s="43">
        <v>27.2</v>
      </c>
      <c r="J122" s="43">
        <v>110</v>
      </c>
      <c r="K122" s="44">
        <v>342</v>
      </c>
      <c r="L122" s="43">
        <v>4.63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1.1599999999999999</v>
      </c>
      <c r="I123" s="43">
        <v>20.56</v>
      </c>
      <c r="J123" s="43">
        <v>104.8</v>
      </c>
      <c r="K123" s="44">
        <v>125</v>
      </c>
      <c r="L123" s="43">
        <v>2.85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55</v>
      </c>
      <c r="F125" s="43">
        <v>60</v>
      </c>
      <c r="G125" s="43">
        <v>0.36</v>
      </c>
      <c r="H125" s="43">
        <v>0</v>
      </c>
      <c r="I125" s="43">
        <v>2.2799999999999998</v>
      </c>
      <c r="J125" s="43">
        <v>8.4</v>
      </c>
      <c r="K125" s="44">
        <v>71</v>
      </c>
      <c r="L125" s="43">
        <v>2.6</v>
      </c>
    </row>
    <row r="126" spans="1:12" ht="15" x14ac:dyDescent="0.25">
      <c r="A126" s="14"/>
      <c r="B126" s="15"/>
      <c r="C126" s="11"/>
      <c r="D126" s="6" t="s">
        <v>43</v>
      </c>
      <c r="E126" s="42" t="s">
        <v>42</v>
      </c>
      <c r="F126" s="43">
        <v>125</v>
      </c>
      <c r="G126" s="43">
        <v>1.88</v>
      </c>
      <c r="H126" s="43">
        <v>17.88</v>
      </c>
      <c r="I126" s="43">
        <v>112.5</v>
      </c>
      <c r="J126" s="43">
        <v>140</v>
      </c>
      <c r="K126" s="44">
        <v>5.14</v>
      </c>
      <c r="L126" s="43">
        <v>28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19.479999999999997</v>
      </c>
      <c r="H127" s="19">
        <f t="shared" si="62"/>
        <v>32.17</v>
      </c>
      <c r="I127" s="19">
        <f t="shared" si="62"/>
        <v>198.64</v>
      </c>
      <c r="J127" s="19">
        <f t="shared" si="62"/>
        <v>677.46999999999991</v>
      </c>
      <c r="K127" s="25"/>
      <c r="L127" s="19">
        <f t="shared" ref="L127" si="63">SUM(L120:L126)</f>
        <v>75.920000000000016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60" t="s">
        <v>89</v>
      </c>
      <c r="F129" s="61">
        <v>250</v>
      </c>
      <c r="G129" s="81">
        <v>5.74</v>
      </c>
      <c r="H129" s="81">
        <v>3.02</v>
      </c>
      <c r="I129" s="81">
        <v>16.3</v>
      </c>
      <c r="J129" s="81">
        <v>107</v>
      </c>
      <c r="K129" s="82">
        <v>226</v>
      </c>
      <c r="L129" s="81">
        <v>13.04</v>
      </c>
    </row>
    <row r="130" spans="1:12" ht="15" x14ac:dyDescent="0.25">
      <c r="A130" s="14"/>
      <c r="B130" s="15"/>
      <c r="C130" s="11"/>
      <c r="D130" s="7" t="s">
        <v>28</v>
      </c>
      <c r="E130" s="60" t="s">
        <v>90</v>
      </c>
      <c r="F130" s="61">
        <v>100</v>
      </c>
      <c r="G130" s="83">
        <v>13.88</v>
      </c>
      <c r="H130" s="83">
        <v>16.03</v>
      </c>
      <c r="I130" s="83">
        <v>2.85</v>
      </c>
      <c r="J130" s="83">
        <v>112</v>
      </c>
      <c r="K130" s="84">
        <v>561</v>
      </c>
      <c r="L130" s="83">
        <v>32.299999999999997</v>
      </c>
    </row>
    <row r="131" spans="1:12" ht="15" x14ac:dyDescent="0.25">
      <c r="A131" s="14"/>
      <c r="B131" s="15"/>
      <c r="C131" s="11"/>
      <c r="D131" s="7" t="s">
        <v>29</v>
      </c>
      <c r="E131" s="60" t="s">
        <v>49</v>
      </c>
      <c r="F131" s="61">
        <v>150</v>
      </c>
      <c r="G131" s="79">
        <v>3.85</v>
      </c>
      <c r="H131" s="79">
        <v>5.58</v>
      </c>
      <c r="I131" s="79">
        <v>70.069999999999993</v>
      </c>
      <c r="J131" s="79">
        <v>226</v>
      </c>
      <c r="K131" s="80">
        <v>304</v>
      </c>
      <c r="L131" s="79">
        <v>8.61</v>
      </c>
    </row>
    <row r="132" spans="1:12" ht="15" x14ac:dyDescent="0.25">
      <c r="A132" s="14"/>
      <c r="B132" s="15"/>
      <c r="C132" s="11"/>
      <c r="D132" s="7" t="s">
        <v>30</v>
      </c>
      <c r="E132" s="60" t="s">
        <v>91</v>
      </c>
      <c r="F132" s="61">
        <v>200</v>
      </c>
      <c r="G132" s="77">
        <v>0.44</v>
      </c>
      <c r="H132" s="77">
        <v>0.02</v>
      </c>
      <c r="I132" s="77">
        <v>27.6</v>
      </c>
      <c r="J132" s="77">
        <v>113.04</v>
      </c>
      <c r="K132" s="78">
        <v>312</v>
      </c>
      <c r="L132" s="77">
        <v>3.48</v>
      </c>
    </row>
    <row r="133" spans="1:12" ht="15" x14ac:dyDescent="0.25">
      <c r="A133" s="14"/>
      <c r="B133" s="15"/>
      <c r="C133" s="11"/>
      <c r="D133" s="7" t="s">
        <v>31</v>
      </c>
      <c r="E133" s="60"/>
      <c r="F133" s="61" t="s">
        <v>74</v>
      </c>
      <c r="G133" s="43"/>
      <c r="H133" s="43"/>
      <c r="I133" s="43"/>
      <c r="J133" s="43"/>
      <c r="K133" s="62" t="s">
        <v>74</v>
      </c>
      <c r="L133" s="43"/>
    </row>
    <row r="134" spans="1:12" ht="15" x14ac:dyDescent="0.25">
      <c r="A134" s="14"/>
      <c r="B134" s="15"/>
      <c r="C134" s="11"/>
      <c r="D134" s="7" t="s">
        <v>32</v>
      </c>
      <c r="E134" s="60" t="s">
        <v>68</v>
      </c>
      <c r="F134" s="61">
        <v>70</v>
      </c>
      <c r="G134" s="61">
        <v>4.62</v>
      </c>
      <c r="H134" s="61">
        <v>0.84</v>
      </c>
      <c r="I134" s="61">
        <v>23.28</v>
      </c>
      <c r="J134" s="61">
        <v>121.8</v>
      </c>
      <c r="K134" s="62">
        <v>1</v>
      </c>
      <c r="L134" s="61">
        <v>2.8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28.530000000000005</v>
      </c>
      <c r="H137" s="19">
        <f t="shared" si="64"/>
        <v>25.490000000000002</v>
      </c>
      <c r="I137" s="19">
        <f t="shared" si="64"/>
        <v>140.1</v>
      </c>
      <c r="J137" s="19">
        <f t="shared" si="64"/>
        <v>679.83999999999992</v>
      </c>
      <c r="K137" s="25"/>
      <c r="L137" s="19">
        <f t="shared" ref="L137" si="65">SUM(L128:L136)</f>
        <v>60.22999999999999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 t="shared" ref="G138" si="66">G127+G137</f>
        <v>48.010000000000005</v>
      </c>
      <c r="H138" s="32">
        <f t="shared" ref="H138" si="67">H127+H137</f>
        <v>57.660000000000004</v>
      </c>
      <c r="I138" s="32">
        <f t="shared" ref="I138" si="68">I127+I137</f>
        <v>338.74</v>
      </c>
      <c r="J138" s="32">
        <f t="shared" ref="J138:L138" si="69">J127+J137</f>
        <v>1357.31</v>
      </c>
      <c r="K138" s="32"/>
      <c r="L138" s="32">
        <f t="shared" si="69"/>
        <v>136.15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150</v>
      </c>
      <c r="G139" s="58">
        <v>27.9</v>
      </c>
      <c r="H139" s="58">
        <v>6.34</v>
      </c>
      <c r="I139" s="58">
        <v>32.659999999999997</v>
      </c>
      <c r="J139" s="58">
        <v>303.8</v>
      </c>
      <c r="K139" s="59">
        <v>223</v>
      </c>
      <c r="L139" s="58">
        <v>60.05</v>
      </c>
    </row>
    <row r="140" spans="1:12" ht="15" x14ac:dyDescent="0.25">
      <c r="A140" s="23"/>
      <c r="B140" s="15"/>
      <c r="C140" s="11"/>
      <c r="D140" s="6" t="s">
        <v>26</v>
      </c>
      <c r="E140" s="60" t="s">
        <v>69</v>
      </c>
      <c r="F140" s="61">
        <v>60</v>
      </c>
      <c r="G140" s="61">
        <v>7.16</v>
      </c>
      <c r="H140" s="61">
        <v>2.25</v>
      </c>
      <c r="I140" s="61">
        <v>46.65</v>
      </c>
      <c r="J140" s="61">
        <v>319.86</v>
      </c>
      <c r="K140" s="62" t="s">
        <v>70</v>
      </c>
      <c r="L140" s="61">
        <v>17.11</v>
      </c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4.2</v>
      </c>
      <c r="H141" s="43">
        <v>3.63</v>
      </c>
      <c r="I141" s="43">
        <v>17.260000000000002</v>
      </c>
      <c r="J141" s="43">
        <v>118.67</v>
      </c>
      <c r="K141" s="44">
        <v>382</v>
      </c>
      <c r="L141" s="61">
        <v>15.71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88</v>
      </c>
      <c r="K143" s="44">
        <v>338</v>
      </c>
      <c r="L143" s="43">
        <v>8.25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40.06</v>
      </c>
      <c r="H146" s="19">
        <f t="shared" si="70"/>
        <v>13.02</v>
      </c>
      <c r="I146" s="19">
        <f t="shared" si="70"/>
        <v>116.17000000000002</v>
      </c>
      <c r="J146" s="19">
        <f t="shared" si="70"/>
        <v>830.33</v>
      </c>
      <c r="K146" s="25"/>
      <c r="L146" s="19">
        <f t="shared" ref="L146" si="71">SUM(L139:L145)</f>
        <v>101.12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60" t="s">
        <v>92</v>
      </c>
      <c r="F148" s="61">
        <v>250</v>
      </c>
      <c r="G148" s="86">
        <v>6.33</v>
      </c>
      <c r="H148" s="86">
        <v>5.17</v>
      </c>
      <c r="I148" s="86">
        <v>12.02</v>
      </c>
      <c r="J148" s="86">
        <v>153.22</v>
      </c>
      <c r="K148" s="87">
        <v>97.105000000000004</v>
      </c>
      <c r="L148" s="43">
        <v>12.48</v>
      </c>
    </row>
    <row r="149" spans="1:12" ht="15" x14ac:dyDescent="0.25">
      <c r="A149" s="23"/>
      <c r="B149" s="15"/>
      <c r="C149" s="11"/>
      <c r="D149" s="7" t="s">
        <v>28</v>
      </c>
      <c r="E149" s="60" t="s">
        <v>93</v>
      </c>
      <c r="F149" s="61">
        <v>90</v>
      </c>
      <c r="G149" s="43">
        <v>19.059999999999999</v>
      </c>
      <c r="H149" s="43">
        <v>14.02</v>
      </c>
      <c r="I149" s="43">
        <v>0</v>
      </c>
      <c r="J149" s="43">
        <v>195</v>
      </c>
      <c r="K149" s="62">
        <v>288</v>
      </c>
      <c r="L149" s="43">
        <v>38.299999999999997</v>
      </c>
    </row>
    <row r="150" spans="1:12" ht="15" x14ac:dyDescent="0.25">
      <c r="A150" s="23"/>
      <c r="B150" s="15"/>
      <c r="C150" s="11"/>
      <c r="D150" s="7" t="s">
        <v>29</v>
      </c>
      <c r="E150" s="60" t="s">
        <v>94</v>
      </c>
      <c r="F150" s="61">
        <v>150</v>
      </c>
      <c r="G150" s="43">
        <v>18.010000000000002</v>
      </c>
      <c r="H150" s="43">
        <v>3</v>
      </c>
      <c r="I150" s="43">
        <v>3</v>
      </c>
      <c r="J150" s="43">
        <v>112</v>
      </c>
      <c r="K150" s="62" t="s">
        <v>96</v>
      </c>
      <c r="L150" s="43">
        <v>12.06</v>
      </c>
    </row>
    <row r="151" spans="1:12" ht="15" x14ac:dyDescent="0.25">
      <c r="A151" s="23"/>
      <c r="B151" s="15"/>
      <c r="C151" s="11"/>
      <c r="D151" s="7" t="s">
        <v>30</v>
      </c>
      <c r="E151" s="60" t="s">
        <v>95</v>
      </c>
      <c r="F151" s="61">
        <v>200</v>
      </c>
      <c r="G151" s="61">
        <v>0.44</v>
      </c>
      <c r="H151" s="61">
        <v>0.02</v>
      </c>
      <c r="I151" s="61">
        <v>27.6</v>
      </c>
      <c r="J151" s="61">
        <v>113.04</v>
      </c>
      <c r="K151" s="62">
        <v>349</v>
      </c>
      <c r="L151" s="61">
        <v>4.63</v>
      </c>
    </row>
    <row r="152" spans="1:12" ht="15" x14ac:dyDescent="0.25">
      <c r="A152" s="23"/>
      <c r="B152" s="15"/>
      <c r="C152" s="11"/>
      <c r="D152" s="7" t="s">
        <v>31</v>
      </c>
      <c r="E152" s="60"/>
      <c r="F152" s="61"/>
      <c r="G152" s="43"/>
      <c r="H152" s="43"/>
      <c r="I152" s="43"/>
      <c r="J152" s="43"/>
      <c r="K152" s="62"/>
      <c r="L152" s="43"/>
    </row>
    <row r="153" spans="1:12" ht="15" x14ac:dyDescent="0.25">
      <c r="A153" s="23"/>
      <c r="B153" s="15"/>
      <c r="C153" s="11"/>
      <c r="D153" s="7" t="s">
        <v>32</v>
      </c>
      <c r="E153" s="60" t="s">
        <v>78</v>
      </c>
      <c r="F153" s="61">
        <v>70</v>
      </c>
      <c r="G153" s="61">
        <v>4.62</v>
      </c>
      <c r="H153" s="61">
        <v>0.84</v>
      </c>
      <c r="I153" s="61">
        <v>23.28</v>
      </c>
      <c r="J153" s="61">
        <v>121.8</v>
      </c>
      <c r="K153" s="62">
        <v>1</v>
      </c>
      <c r="L153" s="61">
        <v>2.8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48.46</v>
      </c>
      <c r="H156" s="19">
        <f t="shared" si="72"/>
        <v>23.049999999999997</v>
      </c>
      <c r="I156" s="19">
        <f t="shared" si="72"/>
        <v>65.900000000000006</v>
      </c>
      <c r="J156" s="19">
        <f t="shared" si="72"/>
        <v>695.06</v>
      </c>
      <c r="K156" s="25"/>
      <c r="L156" s="19">
        <f t="shared" ref="L156" si="73">SUM(L147:L155)</f>
        <v>70.27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1370</v>
      </c>
      <c r="G157" s="32">
        <f t="shared" ref="G157" si="74">G146+G156</f>
        <v>88.52000000000001</v>
      </c>
      <c r="H157" s="32">
        <f t="shared" ref="H157" si="75">H146+H156</f>
        <v>36.069999999999993</v>
      </c>
      <c r="I157" s="32">
        <f t="shared" ref="I157" si="76">I146+I156</f>
        <v>182.07000000000002</v>
      </c>
      <c r="J157" s="32">
        <f t="shared" ref="J157:L157" si="77">J146+J156</f>
        <v>1525.3899999999999</v>
      </c>
      <c r="K157" s="32"/>
      <c r="L157" s="32">
        <f t="shared" si="77"/>
        <v>171.39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150</v>
      </c>
      <c r="G158" s="40">
        <v>7.94</v>
      </c>
      <c r="H158" s="40">
        <v>8.3000000000000007</v>
      </c>
      <c r="I158" s="40">
        <v>42.7</v>
      </c>
      <c r="J158" s="40">
        <v>278.60000000000002</v>
      </c>
      <c r="K158" s="41">
        <v>401</v>
      </c>
      <c r="L158" s="40">
        <v>7.99</v>
      </c>
    </row>
    <row r="159" spans="1:12" ht="15" x14ac:dyDescent="0.25">
      <c r="A159" s="23"/>
      <c r="B159" s="15"/>
      <c r="C159" s="11"/>
      <c r="D159" s="85" t="s">
        <v>26</v>
      </c>
      <c r="E159" s="42" t="s">
        <v>61</v>
      </c>
      <c r="F159" s="43">
        <v>60</v>
      </c>
      <c r="G159" s="43">
        <v>3.6</v>
      </c>
      <c r="H159" s="43">
        <v>3.88</v>
      </c>
      <c r="I159" s="43">
        <v>0.16</v>
      </c>
      <c r="J159" s="43">
        <v>51</v>
      </c>
      <c r="K159" s="44">
        <v>209</v>
      </c>
      <c r="L159" s="43">
        <v>7.5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3.12</v>
      </c>
      <c r="H160" s="43">
        <v>2.67</v>
      </c>
      <c r="I160" s="43">
        <v>14.17</v>
      </c>
      <c r="J160" s="43">
        <v>99.3</v>
      </c>
      <c r="K160" s="44">
        <v>379</v>
      </c>
      <c r="L160" s="43">
        <v>8.5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1.1599999999999999</v>
      </c>
      <c r="I161" s="43">
        <v>20.56</v>
      </c>
      <c r="J161" s="43">
        <v>104.8</v>
      </c>
      <c r="K161" s="44">
        <v>125</v>
      </c>
      <c r="L161" s="43">
        <v>2.85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85" t="s">
        <v>43</v>
      </c>
      <c r="E163" s="42" t="s">
        <v>42</v>
      </c>
      <c r="F163" s="43">
        <v>125</v>
      </c>
      <c r="G163" s="43">
        <v>1.88</v>
      </c>
      <c r="H163" s="43">
        <v>17.88</v>
      </c>
      <c r="I163" s="43">
        <v>112.5</v>
      </c>
      <c r="J163" s="43">
        <v>140</v>
      </c>
      <c r="K163" s="44">
        <v>5</v>
      </c>
      <c r="L163" s="43">
        <v>32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19.54</v>
      </c>
      <c r="H165" s="19">
        <f t="shared" si="78"/>
        <v>33.89</v>
      </c>
      <c r="I165" s="19">
        <f t="shared" si="78"/>
        <v>190.09</v>
      </c>
      <c r="J165" s="19">
        <f t="shared" si="78"/>
        <v>673.7</v>
      </c>
      <c r="K165" s="25"/>
      <c r="L165" s="19">
        <f t="shared" ref="L165" si="79">SUM(L158:L164)</f>
        <v>58.84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60" t="s">
        <v>97</v>
      </c>
      <c r="F167" s="61">
        <v>250</v>
      </c>
      <c r="G167" s="43">
        <v>11</v>
      </c>
      <c r="H167" s="43">
        <v>6</v>
      </c>
      <c r="I167" s="43">
        <v>17</v>
      </c>
      <c r="J167" s="43">
        <v>179</v>
      </c>
      <c r="K167" s="62">
        <v>102</v>
      </c>
      <c r="L167" s="43">
        <v>13.02</v>
      </c>
    </row>
    <row r="168" spans="1:12" ht="15" x14ac:dyDescent="0.25">
      <c r="A168" s="23"/>
      <c r="B168" s="15"/>
      <c r="C168" s="11"/>
      <c r="D168" s="7" t="s">
        <v>28</v>
      </c>
      <c r="E168" s="60" t="s">
        <v>98</v>
      </c>
      <c r="F168" s="61">
        <v>200</v>
      </c>
      <c r="G168" s="43">
        <v>12</v>
      </c>
      <c r="H168" s="43">
        <v>15</v>
      </c>
      <c r="I168" s="43">
        <v>18</v>
      </c>
      <c r="J168" s="43">
        <v>250</v>
      </c>
      <c r="K168" s="62">
        <v>289</v>
      </c>
      <c r="L168" s="43">
        <v>37.5</v>
      </c>
    </row>
    <row r="169" spans="1:12" ht="15" x14ac:dyDescent="0.25">
      <c r="A169" s="23"/>
      <c r="B169" s="15"/>
      <c r="C169" s="11"/>
      <c r="D169" s="7" t="s">
        <v>29</v>
      </c>
      <c r="E169" s="60"/>
      <c r="F169" s="61"/>
      <c r="G169" s="43"/>
      <c r="H169" s="43"/>
      <c r="I169" s="43"/>
      <c r="J169" s="43"/>
      <c r="K169" s="62"/>
      <c r="L169" s="43"/>
    </row>
    <row r="170" spans="1:12" ht="25.5" x14ac:dyDescent="0.25">
      <c r="A170" s="23"/>
      <c r="B170" s="15"/>
      <c r="C170" s="11"/>
      <c r="D170" s="7" t="s">
        <v>30</v>
      </c>
      <c r="E170" s="60" t="s">
        <v>99</v>
      </c>
      <c r="F170" s="61">
        <v>200</v>
      </c>
      <c r="G170" s="61">
        <v>0</v>
      </c>
      <c r="H170" s="61">
        <v>0</v>
      </c>
      <c r="I170" s="61">
        <v>34</v>
      </c>
      <c r="J170" s="61">
        <v>140</v>
      </c>
      <c r="K170" s="62">
        <v>591</v>
      </c>
      <c r="L170" s="61">
        <v>4.28</v>
      </c>
    </row>
    <row r="171" spans="1:12" ht="15" x14ac:dyDescent="0.25">
      <c r="A171" s="23"/>
      <c r="B171" s="15"/>
      <c r="C171" s="11"/>
      <c r="D171" s="7" t="s">
        <v>31</v>
      </c>
      <c r="E171" s="60"/>
      <c r="F171" s="61"/>
      <c r="G171" s="43"/>
      <c r="H171" s="43"/>
      <c r="I171" s="43"/>
      <c r="J171" s="43"/>
      <c r="K171" s="62"/>
      <c r="L171" s="43"/>
    </row>
    <row r="172" spans="1:12" ht="15" x14ac:dyDescent="0.25">
      <c r="A172" s="23"/>
      <c r="B172" s="15"/>
      <c r="C172" s="11"/>
      <c r="D172" s="7" t="s">
        <v>32</v>
      </c>
      <c r="E172" s="60" t="s">
        <v>78</v>
      </c>
      <c r="F172" s="61">
        <v>70</v>
      </c>
      <c r="G172" s="61">
        <v>4.62</v>
      </c>
      <c r="H172" s="61">
        <v>0.84</v>
      </c>
      <c r="I172" s="61">
        <v>23.28</v>
      </c>
      <c r="J172" s="61">
        <v>121.8</v>
      </c>
      <c r="K172" s="62">
        <v>1</v>
      </c>
      <c r="L172" s="61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27.62</v>
      </c>
      <c r="H175" s="19">
        <f t="shared" si="80"/>
        <v>21.84</v>
      </c>
      <c r="I175" s="19">
        <f t="shared" si="80"/>
        <v>92.28</v>
      </c>
      <c r="J175" s="19">
        <f t="shared" si="80"/>
        <v>690.8</v>
      </c>
      <c r="K175" s="25"/>
      <c r="L175" s="19">
        <f t="shared" ref="L175" si="81">SUM(L166:L174)</f>
        <v>57.599999999999994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1295</v>
      </c>
      <c r="G176" s="32">
        <f t="shared" ref="G176" si="82">G165+G175</f>
        <v>47.16</v>
      </c>
      <c r="H176" s="32">
        <f t="shared" ref="H176" si="83">H165+H175</f>
        <v>55.730000000000004</v>
      </c>
      <c r="I176" s="32">
        <f t="shared" ref="I176" si="84">I165+I175</f>
        <v>282.37</v>
      </c>
      <c r="J176" s="32">
        <f t="shared" ref="J176:L176" si="85">J165+J175</f>
        <v>1364.5</v>
      </c>
      <c r="K176" s="32"/>
      <c r="L176" s="32">
        <f t="shared" si="85"/>
        <v>116.44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200</v>
      </c>
      <c r="G177" s="40">
        <v>4.4000000000000004</v>
      </c>
      <c r="H177" s="40">
        <v>3.76</v>
      </c>
      <c r="I177" s="40">
        <v>15.84</v>
      </c>
      <c r="J177" s="40">
        <v>116</v>
      </c>
      <c r="K177" s="41">
        <v>120</v>
      </c>
      <c r="L177" s="40">
        <v>18.3</v>
      </c>
    </row>
    <row r="178" spans="1:12" ht="15" x14ac:dyDescent="0.25">
      <c r="A178" s="23"/>
      <c r="B178" s="15"/>
      <c r="C178" s="11"/>
      <c r="D178" s="85" t="s">
        <v>26</v>
      </c>
      <c r="E178" s="42" t="s">
        <v>53</v>
      </c>
      <c r="F178" s="43">
        <v>60</v>
      </c>
      <c r="G178" s="43">
        <v>7.99</v>
      </c>
      <c r="H178" s="43">
        <v>13.24</v>
      </c>
      <c r="I178" s="43">
        <v>33.64</v>
      </c>
      <c r="J178" s="43">
        <v>250.13</v>
      </c>
      <c r="K178" s="44">
        <v>9</v>
      </c>
      <c r="L178" s="61">
        <v>24.59</v>
      </c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0.05</v>
      </c>
      <c r="H179" s="43">
        <v>0.01</v>
      </c>
      <c r="I179" s="43">
        <v>9.32</v>
      </c>
      <c r="J179" s="43">
        <v>37.33</v>
      </c>
      <c r="K179" s="44">
        <v>376</v>
      </c>
      <c r="L179" s="43">
        <v>1.62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>
        <v>125</v>
      </c>
      <c r="L180" s="43">
        <v>2.85</v>
      </c>
    </row>
    <row r="181" spans="1:12" ht="15" x14ac:dyDescent="0.25">
      <c r="A181" s="23"/>
      <c r="B181" s="15"/>
      <c r="C181" s="11"/>
      <c r="D181" s="7" t="s">
        <v>24</v>
      </c>
      <c r="E181" s="42" t="s">
        <v>59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88</v>
      </c>
      <c r="K181" s="44">
        <v>338</v>
      </c>
      <c r="L181" s="43">
        <v>13.2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16.240000000000002</v>
      </c>
      <c r="H184" s="19">
        <f t="shared" si="86"/>
        <v>18.970000000000002</v>
      </c>
      <c r="I184" s="19">
        <f t="shared" si="86"/>
        <v>98.960000000000008</v>
      </c>
      <c r="J184" s="19">
        <f t="shared" si="86"/>
        <v>596.26</v>
      </c>
      <c r="K184" s="25"/>
      <c r="L184" s="19">
        <f t="shared" ref="L184" si="87">SUM(L177:L183)</f>
        <v>60.56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60" t="s">
        <v>100</v>
      </c>
      <c r="F186" s="61">
        <v>250</v>
      </c>
      <c r="G186" s="92">
        <v>4.46</v>
      </c>
      <c r="H186" s="92">
        <v>7.12</v>
      </c>
      <c r="I186" s="92">
        <v>6.3</v>
      </c>
      <c r="J186" s="92">
        <v>107.7</v>
      </c>
      <c r="K186" s="93">
        <v>226</v>
      </c>
      <c r="L186" s="43">
        <v>22.58</v>
      </c>
    </row>
    <row r="187" spans="1:12" ht="15" x14ac:dyDescent="0.25">
      <c r="A187" s="23"/>
      <c r="B187" s="15"/>
      <c r="C187" s="11"/>
      <c r="D187" s="7" t="s">
        <v>28</v>
      </c>
      <c r="E187" s="60" t="s">
        <v>101</v>
      </c>
      <c r="F187" s="61">
        <v>90</v>
      </c>
      <c r="G187" s="90">
        <v>11.45</v>
      </c>
      <c r="H187" s="90">
        <v>13.8</v>
      </c>
      <c r="I187" s="90">
        <v>10.18</v>
      </c>
      <c r="J187" s="90">
        <v>211</v>
      </c>
      <c r="K187" s="91">
        <v>295</v>
      </c>
      <c r="L187" s="43">
        <v>38.950000000000003</v>
      </c>
    </row>
    <row r="188" spans="1:12" ht="15" x14ac:dyDescent="0.25">
      <c r="A188" s="23"/>
      <c r="B188" s="15"/>
      <c r="C188" s="11"/>
      <c r="D188" s="7" t="s">
        <v>29</v>
      </c>
      <c r="E188" s="60" t="s">
        <v>102</v>
      </c>
      <c r="F188" s="61">
        <v>200</v>
      </c>
      <c r="G188" s="88">
        <v>3.7</v>
      </c>
      <c r="H188" s="88">
        <v>12.45</v>
      </c>
      <c r="I188" s="88">
        <v>38.799999999999997</v>
      </c>
      <c r="J188" s="88">
        <v>281</v>
      </c>
      <c r="K188" s="89">
        <v>171</v>
      </c>
      <c r="L188" s="43">
        <v>8.61</v>
      </c>
    </row>
    <row r="189" spans="1:12" ht="15" x14ac:dyDescent="0.25">
      <c r="A189" s="23"/>
      <c r="B189" s="15"/>
      <c r="C189" s="11"/>
      <c r="D189" s="7" t="s">
        <v>30</v>
      </c>
      <c r="E189" s="60" t="s">
        <v>95</v>
      </c>
      <c r="F189" s="61">
        <v>200</v>
      </c>
      <c r="G189" s="61">
        <v>0.44</v>
      </c>
      <c r="H189" s="61">
        <v>0.02</v>
      </c>
      <c r="I189" s="61">
        <v>27.6</v>
      </c>
      <c r="J189" s="61">
        <v>113.04</v>
      </c>
      <c r="K189" s="62">
        <v>349</v>
      </c>
      <c r="L189" s="61">
        <v>4.63</v>
      </c>
    </row>
    <row r="190" spans="1:12" ht="15" x14ac:dyDescent="0.25">
      <c r="A190" s="23"/>
      <c r="B190" s="15"/>
      <c r="C190" s="11"/>
      <c r="D190" s="7" t="s">
        <v>31</v>
      </c>
      <c r="E190" s="60"/>
      <c r="F190" s="61"/>
      <c r="G190" s="43"/>
      <c r="H190" s="43"/>
      <c r="I190" s="43"/>
      <c r="J190" s="43"/>
      <c r="K190" s="62"/>
      <c r="L190" s="43"/>
    </row>
    <row r="191" spans="1:12" ht="15" x14ac:dyDescent="0.25">
      <c r="A191" s="23"/>
      <c r="B191" s="15"/>
      <c r="C191" s="11"/>
      <c r="D191" s="7" t="s">
        <v>32</v>
      </c>
      <c r="E191" s="60" t="s">
        <v>68</v>
      </c>
      <c r="F191" s="61">
        <v>70</v>
      </c>
      <c r="G191" s="61">
        <v>4.62</v>
      </c>
      <c r="H191" s="61">
        <v>0.84</v>
      </c>
      <c r="I191" s="61">
        <v>23.28</v>
      </c>
      <c r="J191" s="61">
        <v>121.8</v>
      </c>
      <c r="K191" s="62">
        <v>1</v>
      </c>
      <c r="L191" s="61">
        <v>2.8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24.67</v>
      </c>
      <c r="H194" s="19">
        <f t="shared" si="88"/>
        <v>34.230000000000011</v>
      </c>
      <c r="I194" s="19">
        <f t="shared" si="88"/>
        <v>106.16</v>
      </c>
      <c r="J194" s="19">
        <f t="shared" si="88"/>
        <v>834.54</v>
      </c>
      <c r="K194" s="25"/>
      <c r="L194" s="19">
        <f t="shared" ref="L194" si="89">SUM(L185:L193)</f>
        <v>77.569999999999993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1510</v>
      </c>
      <c r="G195" s="32">
        <f t="shared" ref="G195" si="90">G184+G194</f>
        <v>40.910000000000004</v>
      </c>
      <c r="H195" s="32">
        <f t="shared" ref="H195" si="91">H184+H194</f>
        <v>53.200000000000017</v>
      </c>
      <c r="I195" s="32">
        <f t="shared" ref="I195" si="92">I184+I194</f>
        <v>205.12</v>
      </c>
      <c r="J195" s="32">
        <f t="shared" ref="J195:L195" si="93">J184+J194</f>
        <v>1430.8</v>
      </c>
      <c r="K195" s="32"/>
      <c r="L195" s="32">
        <f t="shared" si="93"/>
        <v>138.13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52.402999999999999</v>
      </c>
      <c r="H196" s="34">
        <f t="shared" si="94"/>
        <v>49.541500000000006</v>
      </c>
      <c r="I196" s="34">
        <f t="shared" si="94"/>
        <v>231.98999999999995</v>
      </c>
      <c r="J196" s="34">
        <f t="shared" si="94"/>
        <v>1457.123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136.08200000000002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456</cp:lastModifiedBy>
  <dcterms:created xsi:type="dcterms:W3CDTF">2022-05-16T14:23:56Z</dcterms:created>
  <dcterms:modified xsi:type="dcterms:W3CDTF">2023-11-05T12:58:04Z</dcterms:modified>
</cp:coreProperties>
</file>